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 tabRatio="857"/>
  </bookViews>
  <sheets>
    <sheet name="表" sheetId="11" r:id="rId1"/>
  </sheets>
  <definedNames>
    <definedName name="_xlnm._FilterDatabase" localSheetId="0" hidden="1">表!$A$2:$K$71</definedName>
    <definedName name="_xlnm.Print_Titles" localSheetId="0">表!$1:$2</definedName>
  </definedNames>
  <calcPr calcId="144525"/>
</workbook>
</file>

<file path=xl/sharedStrings.xml><?xml version="1.0" encoding="utf-8"?>
<sst xmlns="http://schemas.openxmlformats.org/spreadsheetml/2006/main" count="223" uniqueCount="155">
  <si>
    <t>2020年五指山市综治中心(网格化服务管理中心)公开招聘专职网格工作人员面试成绩及综合成绩表</t>
  </si>
  <si>
    <t>序号</t>
  </si>
  <si>
    <t>报考岗位</t>
  </si>
  <si>
    <t>准考证号</t>
  </si>
  <si>
    <t>姓名</t>
  </si>
  <si>
    <t>笔试成绩</t>
  </si>
  <si>
    <t>笔试成绩*60%</t>
  </si>
  <si>
    <t>面试成绩</t>
  </si>
  <si>
    <t>面试成绩*40%</t>
  </si>
  <si>
    <t>综合成绩</t>
  </si>
  <si>
    <t>排名</t>
  </si>
  <si>
    <t>备注</t>
  </si>
  <si>
    <t>0101-通什镇河北东社区专职网格员</t>
  </si>
  <si>
    <t>202101240210</t>
  </si>
  <si>
    <t>周子薇</t>
  </si>
  <si>
    <t>202101240106</t>
  </si>
  <si>
    <t>周昕</t>
  </si>
  <si>
    <t>202101240109</t>
  </si>
  <si>
    <t>胡颖</t>
  </si>
  <si>
    <t>202101240115</t>
  </si>
  <si>
    <t>姚洁露</t>
  </si>
  <si>
    <t>202101240126</t>
  </si>
  <si>
    <t>邱建明</t>
  </si>
  <si>
    <t>202101240114</t>
  </si>
  <si>
    <t>张志桦</t>
  </si>
  <si>
    <t>202101240209</t>
  </si>
  <si>
    <t>傅奕君</t>
  </si>
  <si>
    <t>202101240221</t>
  </si>
  <si>
    <t>龙雪霞</t>
  </si>
  <si>
    <t>202101240223</t>
  </si>
  <si>
    <t>王海威</t>
  </si>
  <si>
    <t>202101240206</t>
  </si>
  <si>
    <t>黄子超</t>
  </si>
  <si>
    <t>202101240207</t>
  </si>
  <si>
    <t>王泰山</t>
  </si>
  <si>
    <t>202101240224</t>
  </si>
  <si>
    <t>符爱英</t>
  </si>
  <si>
    <t>202101240113</t>
  </si>
  <si>
    <t>张银</t>
  </si>
  <si>
    <t>202101240222</t>
  </si>
  <si>
    <t>林雪凤</t>
  </si>
  <si>
    <t>202101240204</t>
  </si>
  <si>
    <t>黄晓换</t>
  </si>
  <si>
    <t>202101240116</t>
  </si>
  <si>
    <t>王黎婷</t>
  </si>
  <si>
    <t>202101240129</t>
  </si>
  <si>
    <t>王慧</t>
  </si>
  <si>
    <t>202101240211</t>
  </si>
  <si>
    <t>黄雪连</t>
  </si>
  <si>
    <t>202101240212</t>
  </si>
  <si>
    <t>黄竹韵</t>
  </si>
  <si>
    <t>202101240208</t>
  </si>
  <si>
    <t>陈丹丹</t>
  </si>
  <si>
    <t>202101240104</t>
  </si>
  <si>
    <t>王嫦媛</t>
  </si>
  <si>
    <t>202101240102</t>
  </si>
  <si>
    <t>俞海祥</t>
  </si>
  <si>
    <t>202101240203</t>
  </si>
  <si>
    <t>王翠兰</t>
  </si>
  <si>
    <t>面试缺考</t>
  </si>
  <si>
    <t>0104-通什镇河南西社区专职网格员</t>
  </si>
  <si>
    <t>202101240616</t>
  </si>
  <si>
    <t>吉秋妍</t>
  </si>
  <si>
    <t>202101240530</t>
  </si>
  <si>
    <t>王于清</t>
  </si>
  <si>
    <t>202101240621</t>
  </si>
  <si>
    <t>刘钊利</t>
  </si>
  <si>
    <t>202101240531</t>
  </si>
  <si>
    <t>王淇景</t>
  </si>
  <si>
    <t>202101240527</t>
  </si>
  <si>
    <t>林玉晴</t>
  </si>
  <si>
    <t>202101240622</t>
  </si>
  <si>
    <t>王灵微</t>
  </si>
  <si>
    <t>202101240529</t>
  </si>
  <si>
    <t>朱秋瑾</t>
  </si>
  <si>
    <t>202101240608</t>
  </si>
  <si>
    <t>陈希</t>
  </si>
  <si>
    <t>202101240605</t>
  </si>
  <si>
    <t>纪明雅</t>
  </si>
  <si>
    <t>202101240610</t>
  </si>
  <si>
    <t>吴雅丽</t>
  </si>
  <si>
    <t>202101240614</t>
  </si>
  <si>
    <t>陈冠铭</t>
  </si>
  <si>
    <t>202101240630</t>
  </si>
  <si>
    <t>陈蕙</t>
  </si>
  <si>
    <t>0102-通什镇河南东社区专职网格员</t>
  </si>
  <si>
    <t>202101240303</t>
  </si>
  <si>
    <t>谢梦娜</t>
  </si>
  <si>
    <t>202101240312</t>
  </si>
  <si>
    <t>孟繁祎</t>
  </si>
  <si>
    <t>202101240327</t>
  </si>
  <si>
    <t>胡海洲</t>
  </si>
  <si>
    <t>202101240410</t>
  </si>
  <si>
    <t>李燕</t>
  </si>
  <si>
    <t>202101240311</t>
  </si>
  <si>
    <t>王茜</t>
  </si>
  <si>
    <t>202101240406</t>
  </si>
  <si>
    <t>黄晓伟</t>
  </si>
  <si>
    <t>202101240304</t>
  </si>
  <si>
    <t>叶晓</t>
  </si>
  <si>
    <t>202101240404</t>
  </si>
  <si>
    <t>吉思应</t>
  </si>
  <si>
    <t>202101240319</t>
  </si>
  <si>
    <t>陈品</t>
  </si>
  <si>
    <t>202101240229</t>
  </si>
  <si>
    <t>李君</t>
  </si>
  <si>
    <t>202101240331</t>
  </si>
  <si>
    <t>林子航</t>
  </si>
  <si>
    <t>202101240324</t>
  </si>
  <si>
    <t>王彬</t>
  </si>
  <si>
    <t>202101240409</t>
  </si>
  <si>
    <t>梁弘</t>
  </si>
  <si>
    <t>202101240301</t>
  </si>
  <si>
    <t>朱秋言</t>
  </si>
  <si>
    <t>202101240403</t>
  </si>
  <si>
    <t>苏任剑</t>
  </si>
  <si>
    <t>202101240318</t>
  </si>
  <si>
    <t>林敏</t>
  </si>
  <si>
    <t>0103-通什镇河北西社区专职网格员</t>
  </si>
  <si>
    <t>202101240507</t>
  </si>
  <si>
    <t>张子祥</t>
  </si>
  <si>
    <t>202101240422</t>
  </si>
  <si>
    <t>罗贝</t>
  </si>
  <si>
    <t>202101240517</t>
  </si>
  <si>
    <t>秦娇</t>
  </si>
  <si>
    <t>202101240521</t>
  </si>
  <si>
    <t>范高聪</t>
  </si>
  <si>
    <t>202101240518</t>
  </si>
  <si>
    <t>韩美玲</t>
  </si>
  <si>
    <t>202101240414</t>
  </si>
  <si>
    <t>黄羽勋</t>
  </si>
  <si>
    <t>202101240519</t>
  </si>
  <si>
    <t>邱玉君</t>
  </si>
  <si>
    <t>202101240512</t>
  </si>
  <si>
    <t>刘欧旸</t>
  </si>
  <si>
    <t>202101240419</t>
  </si>
  <si>
    <t>吴文文</t>
  </si>
  <si>
    <t>202101240510</t>
  </si>
  <si>
    <t>吴英梅</t>
  </si>
  <si>
    <t>202101240416</t>
  </si>
  <si>
    <t>王丹</t>
  </si>
  <si>
    <t>202101240516</t>
  </si>
  <si>
    <t>陈紫倩</t>
  </si>
  <si>
    <t>202101240502</t>
  </si>
  <si>
    <t>林明怡</t>
  </si>
  <si>
    <t>202101240426</t>
  </si>
  <si>
    <t>朱菊洪</t>
  </si>
  <si>
    <t>202101240413</t>
  </si>
  <si>
    <t>朱仙如</t>
  </si>
  <si>
    <t>202101240417</t>
  </si>
  <si>
    <t>莫萃麒</t>
  </si>
  <si>
    <t>202101240427</t>
  </si>
  <si>
    <t>刘美珣</t>
  </si>
  <si>
    <t>202101240418</t>
  </si>
  <si>
    <t>吴瑛豪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</si>
</sst>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42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indexed="10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8"/>
      <color indexed="57"/>
      <name val="宋体"/>
      <charset val="134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63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indexed="57"/>
      <name val="宋体"/>
      <charset val="134"/>
    </font>
    <font>
      <sz val="11"/>
      <color indexed="8"/>
      <name val="宋体"/>
      <charset val="134"/>
    </font>
    <font>
      <sz val="11"/>
      <color indexed="10"/>
      <name val="宋体"/>
      <charset val="134"/>
    </font>
    <font>
      <b/>
      <sz val="11"/>
      <color indexed="57"/>
      <name val="宋体"/>
      <charset val="134"/>
    </font>
    <font>
      <sz val="11"/>
      <color indexed="60"/>
      <name val="宋体"/>
      <charset val="134"/>
    </font>
    <font>
      <b/>
      <sz val="13"/>
      <color indexed="57"/>
      <name val="宋体"/>
      <charset val="134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8"/>
      <name val="Tahoma"/>
      <charset val="134"/>
    </font>
    <font>
      <sz val="10"/>
      <name val="Arial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06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18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29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26" fillId="26" borderId="11" applyNumberForma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36" borderId="16" applyNumberFormat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29" fillId="0" borderId="0">
      <alignment vertical="center"/>
    </xf>
    <xf numFmtId="0" fontId="3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7" fillId="0" borderId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8" fillId="39" borderId="0" applyNumberFormat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4" fillId="36" borderId="16" applyNumberFormat="0" applyAlignment="0" applyProtection="0">
      <alignment vertical="center"/>
    </xf>
    <xf numFmtId="0" fontId="34" fillId="36" borderId="16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41" fillId="37" borderId="4" applyNumberFormat="0" applyAlignment="0" applyProtection="0">
      <alignment vertical="center"/>
    </xf>
    <xf numFmtId="0" fontId="41" fillId="37" borderId="4" applyNumberFormat="0" applyAlignment="0" applyProtection="0">
      <alignment vertical="center"/>
    </xf>
    <xf numFmtId="0" fontId="41" fillId="37" borderId="4" applyNumberFormat="0" applyAlignment="0" applyProtection="0">
      <alignment vertical="center"/>
    </xf>
    <xf numFmtId="0" fontId="29" fillId="38" borderId="17" applyNumberFormat="0" applyFont="0" applyAlignment="0" applyProtection="0">
      <alignment vertical="center"/>
    </xf>
    <xf numFmtId="0" fontId="29" fillId="38" borderId="17" applyNumberFormat="0" applyFont="0" applyAlignment="0" applyProtection="0">
      <alignment vertical="center"/>
    </xf>
    <xf numFmtId="0" fontId="29" fillId="38" borderId="17" applyNumberFormat="0" applyFont="0" applyAlignment="0" applyProtection="0">
      <alignment vertical="center"/>
    </xf>
  </cellStyleXfs>
  <cellXfs count="21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176" fontId="4" fillId="0" borderId="0" xfId="0" applyNumberFormat="1" applyFont="1" applyBorder="1"/>
    <xf numFmtId="176" fontId="4" fillId="0" borderId="0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>
      <alignment horizontal="center" vertical="center"/>
    </xf>
  </cellXfs>
  <cellStyles count="106">
    <cellStyle name="常规" xfId="0" builtinId="0"/>
    <cellStyle name="货币[0]" xfId="1" builtinId="7"/>
    <cellStyle name="20% - 强调文字颜色 3" xfId="2" builtinId="38"/>
    <cellStyle name="输出 3" xfId="3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标题 5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常规 6" xfId="17"/>
    <cellStyle name="标题 4 3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标题 6" xfId="28"/>
    <cellStyle name="60% - 强调文字颜色 4" xfId="29" builtinId="44"/>
    <cellStyle name="输出" xfId="30" builtinId="21"/>
    <cellStyle name="计算" xfId="31" builtinId="22"/>
    <cellStyle name="检查单元格" xfId="32" builtinId="23"/>
    <cellStyle name="标题 1 3" xfId="3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标题 1 2" xfId="40"/>
    <cellStyle name="20% - 强调文字颜色 5" xfId="41" builtinId="46"/>
    <cellStyle name="强调文字颜色 1" xfId="42" builtinId="29"/>
    <cellStyle name="20% - 强调文字颜色 1" xfId="43" builtinId="30"/>
    <cellStyle name="链接单元格 3" xfId="44"/>
    <cellStyle name="40% - 强调文字颜色 1" xfId="45" builtinId="31"/>
    <cellStyle name="20% - 强调文字颜色 2" xfId="46" builtinId="34"/>
    <cellStyle name="输出 2" xfId="47"/>
    <cellStyle name="链接单元格 4" xfId="48"/>
    <cellStyle name="40% - 强调文字颜色 2" xfId="49" builtinId="35"/>
    <cellStyle name="标题 1 4" xfId="50"/>
    <cellStyle name="强调文字颜色 3" xfId="51" builtinId="37"/>
    <cellStyle name="强调文字颜色 4" xfId="52" builtinId="41"/>
    <cellStyle name="20% - 强调文字颜色 4" xfId="53" builtinId="42"/>
    <cellStyle name="输出 4" xfId="54"/>
    <cellStyle name="40% - 强调文字颜色 4" xfId="55" builtinId="43"/>
    <cellStyle name="计算 3" xfId="56"/>
    <cellStyle name="强调文字颜色 5" xfId="57" builtinId="45"/>
    <cellStyle name="40% - 强调文字颜色 5" xfId="58" builtinId="47"/>
    <cellStyle name="计算 4" xfId="59"/>
    <cellStyle name="标题 7" xfId="60"/>
    <cellStyle name="60% - 强调文字颜色 5" xfId="61" builtinId="48"/>
    <cellStyle name="强调文字颜色 6" xfId="62" builtinId="49"/>
    <cellStyle name="适中 2" xfId="63"/>
    <cellStyle name="40% - 强调文字颜色 6" xfId="64" builtinId="51"/>
    <cellStyle name="60% - 强调文字颜色 6" xfId="65" builtinId="52"/>
    <cellStyle name="标题 2 2" xfId="66"/>
    <cellStyle name="标题 2 3" xfId="67"/>
    <cellStyle name="标题 2 4" xfId="68"/>
    <cellStyle name="标题 3 2" xfId="69"/>
    <cellStyle name="标题 3 3" xfId="70"/>
    <cellStyle name="标题 3 4" xfId="71"/>
    <cellStyle name="标题 4 2" xfId="72"/>
    <cellStyle name="标题 4 4" xfId="73"/>
    <cellStyle name="检查单元格 2" xfId="74"/>
    <cellStyle name="差 2" xfId="75"/>
    <cellStyle name="差 3" xfId="76"/>
    <cellStyle name="差 4" xfId="77"/>
    <cellStyle name="常规 2" xfId="78"/>
    <cellStyle name="常规 3" xfId="79"/>
    <cellStyle name="常规 4" xfId="80"/>
    <cellStyle name="常规 5" xfId="81"/>
    <cellStyle name="常规 7" xfId="82"/>
    <cellStyle name="好 2" xfId="83"/>
    <cellStyle name="好 3" xfId="84"/>
    <cellStyle name="好 4" xfId="85"/>
    <cellStyle name="汇总 2" xfId="86"/>
    <cellStyle name="汇总 3" xfId="87"/>
    <cellStyle name="汇总 4" xfId="88"/>
    <cellStyle name="检查单元格 3" xfId="89"/>
    <cellStyle name="检查单元格 4" xfId="90"/>
    <cellStyle name="解释性文本 2" xfId="91"/>
    <cellStyle name="解释性文本 3" xfId="92"/>
    <cellStyle name="解释性文本 4" xfId="93"/>
    <cellStyle name="警告文本 2" xfId="94"/>
    <cellStyle name="警告文本 3" xfId="95"/>
    <cellStyle name="警告文本 4" xfId="96"/>
    <cellStyle name="链接单元格 2" xfId="97"/>
    <cellStyle name="适中 3" xfId="98"/>
    <cellStyle name="适中 4" xfId="99"/>
    <cellStyle name="输入 2" xfId="100"/>
    <cellStyle name="输入 3" xfId="101"/>
    <cellStyle name="输入 4" xfId="102"/>
    <cellStyle name="注释 2" xfId="103"/>
    <cellStyle name="注释 3" xfId="104"/>
    <cellStyle name="注释 4" xfId="10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1"/>
  <sheetViews>
    <sheetView tabSelected="1" workbookViewId="0">
      <selection activeCell="K8" sqref="K8"/>
    </sheetView>
  </sheetViews>
  <sheetFormatPr defaultColWidth="9" defaultRowHeight="47.1" customHeight="1"/>
  <cols>
    <col min="1" max="1" width="6.5" style="3" customWidth="1"/>
    <col min="2" max="2" width="24.375" style="4" customWidth="1"/>
    <col min="3" max="3" width="17.625" style="3" customWidth="1"/>
    <col min="4" max="4" width="11.125" style="3" customWidth="1"/>
    <col min="5" max="5" width="13.25" style="3" customWidth="1"/>
    <col min="6" max="9" width="13.25" style="5" customWidth="1"/>
    <col min="10" max="10" width="9.75" style="3" customWidth="1"/>
    <col min="11" max="11" width="12.25" style="3" customWidth="1"/>
    <col min="12" max="16384" width="9" style="3"/>
  </cols>
  <sheetData>
    <row r="1" ht="62" customHeight="1" spans="1:11">
      <c r="A1" s="6" t="s">
        <v>0</v>
      </c>
      <c r="B1" s="7"/>
      <c r="C1" s="8"/>
      <c r="D1" s="8"/>
      <c r="E1" s="8"/>
      <c r="F1" s="9"/>
      <c r="G1" s="10"/>
      <c r="H1" s="9"/>
      <c r="I1" s="9"/>
      <c r="J1" s="8"/>
      <c r="K1" s="8"/>
    </row>
    <row r="2" s="1" customFormat="1" ht="48" customHeight="1" spans="1:11">
      <c r="A2" s="11" t="s">
        <v>1</v>
      </c>
      <c r="B2" s="12" t="s">
        <v>2</v>
      </c>
      <c r="C2" s="11" t="s">
        <v>3</v>
      </c>
      <c r="D2" s="11" t="s">
        <v>4</v>
      </c>
      <c r="E2" s="11" t="s">
        <v>5</v>
      </c>
      <c r="F2" s="13" t="s">
        <v>6</v>
      </c>
      <c r="G2" s="14" t="s">
        <v>7</v>
      </c>
      <c r="H2" s="13" t="s">
        <v>8</v>
      </c>
      <c r="I2" s="13" t="s">
        <v>9</v>
      </c>
      <c r="J2" s="12" t="s">
        <v>10</v>
      </c>
      <c r="K2" s="11" t="s">
        <v>11</v>
      </c>
    </row>
    <row r="3" s="2" customFormat="1" ht="40" customHeight="1" spans="1:11">
      <c r="A3" s="15">
        <v>1</v>
      </c>
      <c r="B3" s="16" t="s">
        <v>12</v>
      </c>
      <c r="C3" s="17" t="s">
        <v>13</v>
      </c>
      <c r="D3" s="17" t="s">
        <v>14</v>
      </c>
      <c r="E3" s="18">
        <v>80.4</v>
      </c>
      <c r="F3" s="19">
        <f t="shared" ref="F3:F66" si="0">E3*0.6</f>
        <v>48.24</v>
      </c>
      <c r="G3" s="20">
        <v>80.33</v>
      </c>
      <c r="H3" s="20">
        <f>G3*0.4</f>
        <v>32.132</v>
      </c>
      <c r="I3" s="20">
        <f>F3+H3</f>
        <v>80.372</v>
      </c>
      <c r="J3" s="15">
        <v>1</v>
      </c>
      <c r="K3" s="15"/>
    </row>
    <row r="4" s="2" customFormat="1" ht="40" customHeight="1" spans="1:11">
      <c r="A4" s="15">
        <v>2</v>
      </c>
      <c r="B4" s="16" t="s">
        <v>12</v>
      </c>
      <c r="C4" s="17" t="s">
        <v>15</v>
      </c>
      <c r="D4" s="17" t="s">
        <v>16</v>
      </c>
      <c r="E4" s="18">
        <v>82</v>
      </c>
      <c r="F4" s="19">
        <f t="shared" si="0"/>
        <v>49.2</v>
      </c>
      <c r="G4" s="20">
        <v>77.67</v>
      </c>
      <c r="H4" s="20">
        <f t="shared" ref="H4:H35" si="1">G4*0.4</f>
        <v>31.068</v>
      </c>
      <c r="I4" s="20">
        <f t="shared" ref="I4:I35" si="2">F4+H4</f>
        <v>80.268</v>
      </c>
      <c r="J4" s="15">
        <v>2</v>
      </c>
      <c r="K4" s="15"/>
    </row>
    <row r="5" s="2" customFormat="1" ht="40" customHeight="1" spans="1:11">
      <c r="A5" s="15">
        <v>3</v>
      </c>
      <c r="B5" s="16" t="s">
        <v>12</v>
      </c>
      <c r="C5" s="17" t="s">
        <v>17</v>
      </c>
      <c r="D5" s="17" t="s">
        <v>18</v>
      </c>
      <c r="E5" s="18">
        <v>86.6</v>
      </c>
      <c r="F5" s="19">
        <f t="shared" si="0"/>
        <v>51.96</v>
      </c>
      <c r="G5" s="20">
        <v>70.33</v>
      </c>
      <c r="H5" s="20">
        <f t="shared" si="1"/>
        <v>28.132</v>
      </c>
      <c r="I5" s="20">
        <f t="shared" si="2"/>
        <v>80.092</v>
      </c>
      <c r="J5" s="15">
        <v>3</v>
      </c>
      <c r="K5" s="15"/>
    </row>
    <row r="6" s="2" customFormat="1" ht="40" customHeight="1" spans="1:11">
      <c r="A6" s="15">
        <v>4</v>
      </c>
      <c r="B6" s="16" t="s">
        <v>12</v>
      </c>
      <c r="C6" s="17" t="s">
        <v>19</v>
      </c>
      <c r="D6" s="17" t="s">
        <v>20</v>
      </c>
      <c r="E6" s="18">
        <v>85</v>
      </c>
      <c r="F6" s="19">
        <f t="shared" si="0"/>
        <v>51</v>
      </c>
      <c r="G6" s="20">
        <v>71.67</v>
      </c>
      <c r="H6" s="20">
        <f t="shared" si="1"/>
        <v>28.668</v>
      </c>
      <c r="I6" s="20">
        <f t="shared" si="2"/>
        <v>79.668</v>
      </c>
      <c r="J6" s="15">
        <v>4</v>
      </c>
      <c r="K6" s="15"/>
    </row>
    <row r="7" s="2" customFormat="1" ht="40" customHeight="1" spans="1:11">
      <c r="A7" s="15">
        <v>5</v>
      </c>
      <c r="B7" s="16" t="s">
        <v>12</v>
      </c>
      <c r="C7" s="17" t="s">
        <v>21</v>
      </c>
      <c r="D7" s="17" t="s">
        <v>22</v>
      </c>
      <c r="E7" s="18">
        <v>81.2</v>
      </c>
      <c r="F7" s="19">
        <f t="shared" si="0"/>
        <v>48.72</v>
      </c>
      <c r="G7" s="20">
        <v>74.67</v>
      </c>
      <c r="H7" s="20">
        <f t="shared" si="1"/>
        <v>29.868</v>
      </c>
      <c r="I7" s="20">
        <f t="shared" si="2"/>
        <v>78.588</v>
      </c>
      <c r="J7" s="15">
        <v>5</v>
      </c>
      <c r="K7" s="15"/>
    </row>
    <row r="8" s="2" customFormat="1" ht="40" customHeight="1" spans="1:11">
      <c r="A8" s="15">
        <v>6</v>
      </c>
      <c r="B8" s="16" t="s">
        <v>12</v>
      </c>
      <c r="C8" s="17" t="s">
        <v>23</v>
      </c>
      <c r="D8" s="17" t="s">
        <v>24</v>
      </c>
      <c r="E8" s="18">
        <v>81</v>
      </c>
      <c r="F8" s="19">
        <f t="shared" si="0"/>
        <v>48.6</v>
      </c>
      <c r="G8" s="20">
        <v>74.33</v>
      </c>
      <c r="H8" s="20">
        <f t="shared" si="1"/>
        <v>29.732</v>
      </c>
      <c r="I8" s="20">
        <f t="shared" si="2"/>
        <v>78.332</v>
      </c>
      <c r="J8" s="15">
        <v>6</v>
      </c>
      <c r="K8" s="15"/>
    </row>
    <row r="9" s="2" customFormat="1" ht="40" customHeight="1" spans="1:11">
      <c r="A9" s="15">
        <v>7</v>
      </c>
      <c r="B9" s="16" t="s">
        <v>12</v>
      </c>
      <c r="C9" s="17" t="s">
        <v>25</v>
      </c>
      <c r="D9" s="17" t="s">
        <v>26</v>
      </c>
      <c r="E9" s="18">
        <v>80.9</v>
      </c>
      <c r="F9" s="19">
        <f t="shared" si="0"/>
        <v>48.54</v>
      </c>
      <c r="G9" s="20">
        <v>72.67</v>
      </c>
      <c r="H9" s="20">
        <f t="shared" si="1"/>
        <v>29.068</v>
      </c>
      <c r="I9" s="20">
        <f t="shared" si="2"/>
        <v>77.608</v>
      </c>
      <c r="J9" s="15">
        <v>7</v>
      </c>
      <c r="K9" s="15"/>
    </row>
    <row r="10" s="2" customFormat="1" ht="40" customHeight="1" spans="1:11">
      <c r="A10" s="15">
        <v>8</v>
      </c>
      <c r="B10" s="16" t="s">
        <v>12</v>
      </c>
      <c r="C10" s="17" t="s">
        <v>27</v>
      </c>
      <c r="D10" s="17" t="s">
        <v>28</v>
      </c>
      <c r="E10" s="18">
        <v>82.8</v>
      </c>
      <c r="F10" s="19">
        <f t="shared" si="0"/>
        <v>49.68</v>
      </c>
      <c r="G10" s="20">
        <v>69</v>
      </c>
      <c r="H10" s="20">
        <f t="shared" si="1"/>
        <v>27.6</v>
      </c>
      <c r="I10" s="20">
        <f t="shared" si="2"/>
        <v>77.28</v>
      </c>
      <c r="J10" s="15">
        <v>8</v>
      </c>
      <c r="K10" s="15"/>
    </row>
    <row r="11" s="2" customFormat="1" ht="40" customHeight="1" spans="1:11">
      <c r="A11" s="15">
        <v>9</v>
      </c>
      <c r="B11" s="16" t="s">
        <v>12</v>
      </c>
      <c r="C11" s="17" t="s">
        <v>29</v>
      </c>
      <c r="D11" s="17" t="s">
        <v>30</v>
      </c>
      <c r="E11" s="18">
        <v>77.1</v>
      </c>
      <c r="F11" s="19">
        <f t="shared" si="0"/>
        <v>46.26</v>
      </c>
      <c r="G11" s="20">
        <v>77.33</v>
      </c>
      <c r="H11" s="20">
        <f t="shared" si="1"/>
        <v>30.932</v>
      </c>
      <c r="I11" s="20">
        <f t="shared" si="2"/>
        <v>77.192</v>
      </c>
      <c r="J11" s="15">
        <v>9</v>
      </c>
      <c r="K11" s="15"/>
    </row>
    <row r="12" s="2" customFormat="1" ht="40" customHeight="1" spans="1:11">
      <c r="A12" s="15">
        <v>10</v>
      </c>
      <c r="B12" s="16" t="s">
        <v>12</v>
      </c>
      <c r="C12" s="17" t="s">
        <v>31</v>
      </c>
      <c r="D12" s="17" t="s">
        <v>32</v>
      </c>
      <c r="E12" s="18">
        <v>78.6</v>
      </c>
      <c r="F12" s="19">
        <f t="shared" si="0"/>
        <v>47.16</v>
      </c>
      <c r="G12" s="20">
        <v>75</v>
      </c>
      <c r="H12" s="20">
        <f t="shared" si="1"/>
        <v>30</v>
      </c>
      <c r="I12" s="20">
        <f t="shared" si="2"/>
        <v>77.16</v>
      </c>
      <c r="J12" s="15">
        <v>10</v>
      </c>
      <c r="K12" s="15"/>
    </row>
    <row r="13" s="2" customFormat="1" ht="40" customHeight="1" spans="1:11">
      <c r="A13" s="15">
        <v>11</v>
      </c>
      <c r="B13" s="16" t="s">
        <v>12</v>
      </c>
      <c r="C13" s="17" t="s">
        <v>33</v>
      </c>
      <c r="D13" s="17" t="s">
        <v>34</v>
      </c>
      <c r="E13" s="18">
        <v>79</v>
      </c>
      <c r="F13" s="19">
        <f t="shared" si="0"/>
        <v>47.4</v>
      </c>
      <c r="G13" s="20">
        <v>74</v>
      </c>
      <c r="H13" s="20">
        <f t="shared" si="1"/>
        <v>29.6</v>
      </c>
      <c r="I13" s="20">
        <f t="shared" si="2"/>
        <v>77</v>
      </c>
      <c r="J13" s="15">
        <v>11</v>
      </c>
      <c r="K13" s="15"/>
    </row>
    <row r="14" s="2" customFormat="1" ht="40" customHeight="1" spans="1:11">
      <c r="A14" s="15">
        <v>12</v>
      </c>
      <c r="B14" s="16" t="s">
        <v>12</v>
      </c>
      <c r="C14" s="17" t="s">
        <v>35</v>
      </c>
      <c r="D14" s="17" t="s">
        <v>36</v>
      </c>
      <c r="E14" s="18">
        <v>81.2</v>
      </c>
      <c r="F14" s="19">
        <f t="shared" si="0"/>
        <v>48.72</v>
      </c>
      <c r="G14" s="20">
        <v>70.67</v>
      </c>
      <c r="H14" s="20">
        <f t="shared" si="1"/>
        <v>28.268</v>
      </c>
      <c r="I14" s="20">
        <f t="shared" si="2"/>
        <v>76.988</v>
      </c>
      <c r="J14" s="15">
        <v>12</v>
      </c>
      <c r="K14" s="15"/>
    </row>
    <row r="15" s="2" customFormat="1" ht="40" customHeight="1" spans="1:11">
      <c r="A15" s="15">
        <v>13</v>
      </c>
      <c r="B15" s="16" t="s">
        <v>12</v>
      </c>
      <c r="C15" s="17" t="s">
        <v>37</v>
      </c>
      <c r="D15" s="17" t="s">
        <v>38</v>
      </c>
      <c r="E15" s="18">
        <v>76.1</v>
      </c>
      <c r="F15" s="19">
        <f t="shared" si="0"/>
        <v>45.66</v>
      </c>
      <c r="G15" s="20">
        <v>77</v>
      </c>
      <c r="H15" s="20">
        <f t="shared" si="1"/>
        <v>30.8</v>
      </c>
      <c r="I15" s="20">
        <f t="shared" si="2"/>
        <v>76.46</v>
      </c>
      <c r="J15" s="15">
        <v>13</v>
      </c>
      <c r="K15" s="15"/>
    </row>
    <row r="16" s="2" customFormat="1" ht="40" customHeight="1" spans="1:11">
      <c r="A16" s="15">
        <v>14</v>
      </c>
      <c r="B16" s="16" t="s">
        <v>12</v>
      </c>
      <c r="C16" s="17" t="s">
        <v>39</v>
      </c>
      <c r="D16" s="17" t="s">
        <v>40</v>
      </c>
      <c r="E16" s="18">
        <v>77.4</v>
      </c>
      <c r="F16" s="19">
        <f t="shared" si="0"/>
        <v>46.44</v>
      </c>
      <c r="G16" s="20">
        <v>74.33</v>
      </c>
      <c r="H16" s="20">
        <f t="shared" si="1"/>
        <v>29.732</v>
      </c>
      <c r="I16" s="20">
        <f t="shared" si="2"/>
        <v>76.172</v>
      </c>
      <c r="J16" s="15">
        <v>14</v>
      </c>
      <c r="K16" s="15"/>
    </row>
    <row r="17" s="2" customFormat="1" ht="40" customHeight="1" spans="1:11">
      <c r="A17" s="15">
        <v>15</v>
      </c>
      <c r="B17" s="16" t="s">
        <v>12</v>
      </c>
      <c r="C17" s="17" t="s">
        <v>41</v>
      </c>
      <c r="D17" s="17" t="s">
        <v>42</v>
      </c>
      <c r="E17" s="18">
        <v>81.1</v>
      </c>
      <c r="F17" s="19">
        <f t="shared" si="0"/>
        <v>48.66</v>
      </c>
      <c r="G17" s="20">
        <v>67.33</v>
      </c>
      <c r="H17" s="20">
        <f t="shared" si="1"/>
        <v>26.932</v>
      </c>
      <c r="I17" s="20">
        <f t="shared" si="2"/>
        <v>75.592</v>
      </c>
      <c r="J17" s="15">
        <v>15</v>
      </c>
      <c r="K17" s="15"/>
    </row>
    <row r="18" s="2" customFormat="1" ht="40" customHeight="1" spans="1:11">
      <c r="A18" s="15">
        <v>16</v>
      </c>
      <c r="B18" s="16" t="s">
        <v>12</v>
      </c>
      <c r="C18" s="17" t="s">
        <v>43</v>
      </c>
      <c r="D18" s="17" t="s">
        <v>44</v>
      </c>
      <c r="E18" s="18">
        <v>74.7</v>
      </c>
      <c r="F18" s="19">
        <f t="shared" si="0"/>
        <v>44.82</v>
      </c>
      <c r="G18" s="20">
        <v>75.67</v>
      </c>
      <c r="H18" s="20">
        <f t="shared" si="1"/>
        <v>30.268</v>
      </c>
      <c r="I18" s="20">
        <f t="shared" si="2"/>
        <v>75.088</v>
      </c>
      <c r="J18" s="15">
        <v>16</v>
      </c>
      <c r="K18" s="15"/>
    </row>
    <row r="19" s="2" customFormat="1" ht="40" customHeight="1" spans="1:11">
      <c r="A19" s="15">
        <v>17</v>
      </c>
      <c r="B19" s="16" t="s">
        <v>12</v>
      </c>
      <c r="C19" s="17" t="s">
        <v>45</v>
      </c>
      <c r="D19" s="17" t="s">
        <v>46</v>
      </c>
      <c r="E19" s="18">
        <v>75.2</v>
      </c>
      <c r="F19" s="19">
        <f t="shared" si="0"/>
        <v>45.12</v>
      </c>
      <c r="G19" s="20">
        <v>74.33</v>
      </c>
      <c r="H19" s="20">
        <f t="shared" si="1"/>
        <v>29.732</v>
      </c>
      <c r="I19" s="20">
        <f t="shared" si="2"/>
        <v>74.852</v>
      </c>
      <c r="J19" s="15">
        <v>17</v>
      </c>
      <c r="K19" s="15"/>
    </row>
    <row r="20" s="2" customFormat="1" ht="40" customHeight="1" spans="1:11">
      <c r="A20" s="15">
        <v>18</v>
      </c>
      <c r="B20" s="16" t="s">
        <v>12</v>
      </c>
      <c r="C20" s="17" t="s">
        <v>47</v>
      </c>
      <c r="D20" s="17" t="s">
        <v>48</v>
      </c>
      <c r="E20" s="18">
        <v>80.7</v>
      </c>
      <c r="F20" s="19">
        <f t="shared" si="0"/>
        <v>48.42</v>
      </c>
      <c r="G20" s="20">
        <v>65.67</v>
      </c>
      <c r="H20" s="20">
        <f t="shared" si="1"/>
        <v>26.268</v>
      </c>
      <c r="I20" s="20">
        <f t="shared" si="2"/>
        <v>74.688</v>
      </c>
      <c r="J20" s="15">
        <v>18</v>
      </c>
      <c r="K20" s="15"/>
    </row>
    <row r="21" s="2" customFormat="1" ht="40" customHeight="1" spans="1:11">
      <c r="A21" s="15">
        <v>19</v>
      </c>
      <c r="B21" s="16" t="s">
        <v>12</v>
      </c>
      <c r="C21" s="17" t="s">
        <v>49</v>
      </c>
      <c r="D21" s="17" t="s">
        <v>50</v>
      </c>
      <c r="E21" s="18">
        <v>76</v>
      </c>
      <c r="F21" s="19">
        <f t="shared" si="0"/>
        <v>45.6</v>
      </c>
      <c r="G21" s="20">
        <v>72.67</v>
      </c>
      <c r="H21" s="20">
        <f t="shared" si="1"/>
        <v>29.068</v>
      </c>
      <c r="I21" s="20">
        <f t="shared" si="2"/>
        <v>74.668</v>
      </c>
      <c r="J21" s="15">
        <v>19</v>
      </c>
      <c r="K21" s="15"/>
    </row>
    <row r="22" s="2" customFormat="1" ht="40" customHeight="1" spans="1:11">
      <c r="A22" s="15">
        <v>20</v>
      </c>
      <c r="B22" s="16" t="s">
        <v>12</v>
      </c>
      <c r="C22" s="17" t="s">
        <v>51</v>
      </c>
      <c r="D22" s="17" t="s">
        <v>52</v>
      </c>
      <c r="E22" s="18">
        <v>74.7</v>
      </c>
      <c r="F22" s="19">
        <f t="shared" si="0"/>
        <v>44.82</v>
      </c>
      <c r="G22" s="20">
        <v>72</v>
      </c>
      <c r="H22" s="20">
        <f t="shared" si="1"/>
        <v>28.8</v>
      </c>
      <c r="I22" s="20">
        <f t="shared" si="2"/>
        <v>73.62</v>
      </c>
      <c r="J22" s="15">
        <v>20</v>
      </c>
      <c r="K22" s="15"/>
    </row>
    <row r="23" s="2" customFormat="1" ht="40" customHeight="1" spans="1:11">
      <c r="A23" s="15">
        <v>21</v>
      </c>
      <c r="B23" s="16" t="s">
        <v>12</v>
      </c>
      <c r="C23" s="17" t="s">
        <v>53</v>
      </c>
      <c r="D23" s="17" t="s">
        <v>54</v>
      </c>
      <c r="E23" s="18">
        <v>76.4</v>
      </c>
      <c r="F23" s="19">
        <f t="shared" si="0"/>
        <v>45.84</v>
      </c>
      <c r="G23" s="20">
        <v>68.67</v>
      </c>
      <c r="H23" s="20">
        <f t="shared" si="1"/>
        <v>27.468</v>
      </c>
      <c r="I23" s="20">
        <f t="shared" si="2"/>
        <v>73.308</v>
      </c>
      <c r="J23" s="15">
        <v>21</v>
      </c>
      <c r="K23" s="15"/>
    </row>
    <row r="24" s="2" customFormat="1" ht="40" customHeight="1" spans="1:11">
      <c r="A24" s="15">
        <v>22</v>
      </c>
      <c r="B24" s="16" t="s">
        <v>12</v>
      </c>
      <c r="C24" s="17" t="s">
        <v>55</v>
      </c>
      <c r="D24" s="17" t="s">
        <v>56</v>
      </c>
      <c r="E24" s="18">
        <v>77.3</v>
      </c>
      <c r="F24" s="19">
        <f t="shared" si="0"/>
        <v>46.38</v>
      </c>
      <c r="G24" s="20">
        <v>67</v>
      </c>
      <c r="H24" s="20">
        <f t="shared" si="1"/>
        <v>26.8</v>
      </c>
      <c r="I24" s="20">
        <f t="shared" si="2"/>
        <v>73.18</v>
      </c>
      <c r="J24" s="15">
        <v>22</v>
      </c>
      <c r="K24" s="15"/>
    </row>
    <row r="25" s="2" customFormat="1" ht="40" customHeight="1" spans="1:11">
      <c r="A25" s="15">
        <v>23</v>
      </c>
      <c r="B25" s="16" t="s">
        <v>12</v>
      </c>
      <c r="C25" s="17" t="s">
        <v>57</v>
      </c>
      <c r="D25" s="17" t="s">
        <v>58</v>
      </c>
      <c r="E25" s="18">
        <v>77.9</v>
      </c>
      <c r="F25" s="19">
        <f t="shared" si="0"/>
        <v>46.74</v>
      </c>
      <c r="G25" s="20">
        <v>0</v>
      </c>
      <c r="H25" s="20">
        <f t="shared" si="1"/>
        <v>0</v>
      </c>
      <c r="I25" s="20">
        <f t="shared" si="2"/>
        <v>46.74</v>
      </c>
      <c r="J25" s="15"/>
      <c r="K25" s="15" t="s">
        <v>59</v>
      </c>
    </row>
    <row r="26" s="2" customFormat="1" ht="40" customHeight="1" spans="1:11">
      <c r="A26" s="15">
        <v>24</v>
      </c>
      <c r="B26" s="16" t="s">
        <v>60</v>
      </c>
      <c r="C26" s="17" t="s">
        <v>61</v>
      </c>
      <c r="D26" s="17" t="s">
        <v>62</v>
      </c>
      <c r="E26" s="18">
        <v>84.4</v>
      </c>
      <c r="F26" s="19">
        <f t="shared" si="0"/>
        <v>50.64</v>
      </c>
      <c r="G26" s="20">
        <v>80.67</v>
      </c>
      <c r="H26" s="20">
        <f t="shared" si="1"/>
        <v>32.268</v>
      </c>
      <c r="I26" s="20">
        <f t="shared" si="2"/>
        <v>82.908</v>
      </c>
      <c r="J26" s="15">
        <v>1</v>
      </c>
      <c r="K26" s="15"/>
    </row>
    <row r="27" s="2" customFormat="1" ht="40" customHeight="1" spans="1:11">
      <c r="A27" s="15">
        <v>25</v>
      </c>
      <c r="B27" s="16" t="s">
        <v>60</v>
      </c>
      <c r="C27" s="17" t="s">
        <v>63</v>
      </c>
      <c r="D27" s="17" t="s">
        <v>64</v>
      </c>
      <c r="E27" s="18">
        <v>82.5</v>
      </c>
      <c r="F27" s="19">
        <f t="shared" si="0"/>
        <v>49.5</v>
      </c>
      <c r="G27" s="20">
        <v>76.67</v>
      </c>
      <c r="H27" s="20">
        <f t="shared" si="1"/>
        <v>30.668</v>
      </c>
      <c r="I27" s="20">
        <f t="shared" si="2"/>
        <v>80.168</v>
      </c>
      <c r="J27" s="15">
        <v>2</v>
      </c>
      <c r="K27" s="15"/>
    </row>
    <row r="28" s="2" customFormat="1" ht="40" customHeight="1" spans="1:11">
      <c r="A28" s="15">
        <v>26</v>
      </c>
      <c r="B28" s="16" t="s">
        <v>60</v>
      </c>
      <c r="C28" s="17" t="s">
        <v>65</v>
      </c>
      <c r="D28" s="17" t="s">
        <v>66</v>
      </c>
      <c r="E28" s="18">
        <v>82.4</v>
      </c>
      <c r="F28" s="19">
        <f t="shared" si="0"/>
        <v>49.44</v>
      </c>
      <c r="G28" s="20">
        <v>75.33</v>
      </c>
      <c r="H28" s="20">
        <f t="shared" si="1"/>
        <v>30.132</v>
      </c>
      <c r="I28" s="20">
        <f t="shared" si="2"/>
        <v>79.572</v>
      </c>
      <c r="J28" s="15">
        <v>3</v>
      </c>
      <c r="K28" s="15"/>
    </row>
    <row r="29" s="2" customFormat="1" ht="40" customHeight="1" spans="1:11">
      <c r="A29" s="15">
        <v>27</v>
      </c>
      <c r="B29" s="16" t="s">
        <v>60</v>
      </c>
      <c r="C29" s="17" t="s">
        <v>67</v>
      </c>
      <c r="D29" s="17" t="s">
        <v>68</v>
      </c>
      <c r="E29" s="18">
        <v>84.5</v>
      </c>
      <c r="F29" s="19">
        <f t="shared" si="0"/>
        <v>50.7</v>
      </c>
      <c r="G29" s="20">
        <v>71</v>
      </c>
      <c r="H29" s="20">
        <f t="shared" si="1"/>
        <v>28.4</v>
      </c>
      <c r="I29" s="20">
        <f t="shared" si="2"/>
        <v>79.1</v>
      </c>
      <c r="J29" s="15">
        <v>4</v>
      </c>
      <c r="K29" s="15"/>
    </row>
    <row r="30" s="2" customFormat="1" ht="40" customHeight="1" spans="1:11">
      <c r="A30" s="15">
        <v>28</v>
      </c>
      <c r="B30" s="16" t="s">
        <v>60</v>
      </c>
      <c r="C30" s="17" t="s">
        <v>69</v>
      </c>
      <c r="D30" s="17" t="s">
        <v>70</v>
      </c>
      <c r="E30" s="18">
        <v>81.1</v>
      </c>
      <c r="F30" s="19">
        <f t="shared" si="0"/>
        <v>48.66</v>
      </c>
      <c r="G30" s="20">
        <v>69.67</v>
      </c>
      <c r="H30" s="20">
        <f t="shared" si="1"/>
        <v>27.868</v>
      </c>
      <c r="I30" s="20">
        <f t="shared" si="2"/>
        <v>76.528</v>
      </c>
      <c r="J30" s="15">
        <v>5</v>
      </c>
      <c r="K30" s="15"/>
    </row>
    <row r="31" s="2" customFormat="1" ht="40" customHeight="1" spans="1:11">
      <c r="A31" s="15">
        <v>29</v>
      </c>
      <c r="B31" s="16" t="s">
        <v>60</v>
      </c>
      <c r="C31" s="17" t="s">
        <v>71</v>
      </c>
      <c r="D31" s="17" t="s">
        <v>72</v>
      </c>
      <c r="E31" s="18">
        <v>80.6</v>
      </c>
      <c r="F31" s="19">
        <f t="shared" si="0"/>
        <v>48.36</v>
      </c>
      <c r="G31" s="20">
        <v>69</v>
      </c>
      <c r="H31" s="20">
        <f t="shared" si="1"/>
        <v>27.6</v>
      </c>
      <c r="I31" s="20">
        <f t="shared" si="2"/>
        <v>75.96</v>
      </c>
      <c r="J31" s="15">
        <v>6</v>
      </c>
      <c r="K31" s="15"/>
    </row>
    <row r="32" s="2" customFormat="1" ht="40" customHeight="1" spans="1:11">
      <c r="A32" s="15">
        <v>30</v>
      </c>
      <c r="B32" s="16" t="s">
        <v>60</v>
      </c>
      <c r="C32" s="17" t="s">
        <v>73</v>
      </c>
      <c r="D32" s="17" t="s">
        <v>74</v>
      </c>
      <c r="E32" s="18">
        <v>78.3</v>
      </c>
      <c r="F32" s="19">
        <f t="shared" si="0"/>
        <v>46.98</v>
      </c>
      <c r="G32" s="20">
        <v>70.67</v>
      </c>
      <c r="H32" s="20">
        <f t="shared" si="1"/>
        <v>28.268</v>
      </c>
      <c r="I32" s="20">
        <f t="shared" si="2"/>
        <v>75.248</v>
      </c>
      <c r="J32" s="15">
        <v>7</v>
      </c>
      <c r="K32" s="15"/>
    </row>
    <row r="33" s="2" customFormat="1" ht="40" customHeight="1" spans="1:11">
      <c r="A33" s="15">
        <v>31</v>
      </c>
      <c r="B33" s="16" t="s">
        <v>60</v>
      </c>
      <c r="C33" s="17" t="s">
        <v>75</v>
      </c>
      <c r="D33" s="17" t="s">
        <v>76</v>
      </c>
      <c r="E33" s="18">
        <v>81.3</v>
      </c>
      <c r="F33" s="19">
        <f t="shared" si="0"/>
        <v>48.78</v>
      </c>
      <c r="G33" s="20">
        <v>65.33</v>
      </c>
      <c r="H33" s="20">
        <f t="shared" si="1"/>
        <v>26.132</v>
      </c>
      <c r="I33" s="20">
        <f t="shared" si="2"/>
        <v>74.912</v>
      </c>
      <c r="J33" s="15">
        <v>8</v>
      </c>
      <c r="K33" s="15"/>
    </row>
    <row r="34" s="2" customFormat="1" ht="40" customHeight="1" spans="1:11">
      <c r="A34" s="15">
        <v>32</v>
      </c>
      <c r="B34" s="16" t="s">
        <v>60</v>
      </c>
      <c r="C34" s="17" t="s">
        <v>77</v>
      </c>
      <c r="D34" s="17" t="s">
        <v>78</v>
      </c>
      <c r="E34" s="18">
        <v>77.4</v>
      </c>
      <c r="F34" s="19">
        <f t="shared" si="0"/>
        <v>46.44</v>
      </c>
      <c r="G34" s="20">
        <v>69.33</v>
      </c>
      <c r="H34" s="20">
        <f t="shared" si="1"/>
        <v>27.732</v>
      </c>
      <c r="I34" s="20">
        <f t="shared" si="2"/>
        <v>74.172</v>
      </c>
      <c r="J34" s="15">
        <v>9</v>
      </c>
      <c r="K34" s="15"/>
    </row>
    <row r="35" s="2" customFormat="1" ht="40" customHeight="1" spans="1:11">
      <c r="A35" s="15">
        <v>33</v>
      </c>
      <c r="B35" s="16" t="s">
        <v>60</v>
      </c>
      <c r="C35" s="17" t="s">
        <v>79</v>
      </c>
      <c r="D35" s="17" t="s">
        <v>80</v>
      </c>
      <c r="E35" s="18">
        <v>77.7</v>
      </c>
      <c r="F35" s="19">
        <f t="shared" si="0"/>
        <v>46.62</v>
      </c>
      <c r="G35" s="20">
        <v>66</v>
      </c>
      <c r="H35" s="20">
        <f t="shared" si="1"/>
        <v>26.4</v>
      </c>
      <c r="I35" s="20">
        <f t="shared" si="2"/>
        <v>73.02</v>
      </c>
      <c r="J35" s="15">
        <v>10</v>
      </c>
      <c r="K35" s="15"/>
    </row>
    <row r="36" s="2" customFormat="1" ht="40" customHeight="1" spans="1:11">
      <c r="A36" s="15">
        <v>34</v>
      </c>
      <c r="B36" s="16" t="s">
        <v>60</v>
      </c>
      <c r="C36" s="17" t="s">
        <v>81</v>
      </c>
      <c r="D36" s="17" t="s">
        <v>82</v>
      </c>
      <c r="E36" s="18">
        <v>80.3</v>
      </c>
      <c r="F36" s="19">
        <f t="shared" si="0"/>
        <v>48.18</v>
      </c>
      <c r="G36" s="20">
        <v>61.67</v>
      </c>
      <c r="H36" s="20">
        <f t="shared" ref="H36:H67" si="3">G36*0.4</f>
        <v>24.668</v>
      </c>
      <c r="I36" s="20">
        <f t="shared" ref="I36:I67" si="4">F36+H36</f>
        <v>72.848</v>
      </c>
      <c r="J36" s="15">
        <v>11</v>
      </c>
      <c r="K36" s="15"/>
    </row>
    <row r="37" s="2" customFormat="1" ht="40" customHeight="1" spans="1:11">
      <c r="A37" s="15">
        <v>35</v>
      </c>
      <c r="B37" s="16" t="s">
        <v>60</v>
      </c>
      <c r="C37" s="17" t="s">
        <v>83</v>
      </c>
      <c r="D37" s="17" t="s">
        <v>84</v>
      </c>
      <c r="E37" s="18">
        <v>74.8</v>
      </c>
      <c r="F37" s="19">
        <f t="shared" si="0"/>
        <v>44.88</v>
      </c>
      <c r="G37" s="20">
        <v>67.33</v>
      </c>
      <c r="H37" s="20">
        <f t="shared" si="3"/>
        <v>26.932</v>
      </c>
      <c r="I37" s="20">
        <f t="shared" si="4"/>
        <v>71.812</v>
      </c>
      <c r="J37" s="15">
        <v>12</v>
      </c>
      <c r="K37" s="15"/>
    </row>
    <row r="38" s="2" customFormat="1" ht="40" customHeight="1" spans="1:11">
      <c r="A38" s="15">
        <v>36</v>
      </c>
      <c r="B38" s="16" t="s">
        <v>85</v>
      </c>
      <c r="C38" s="17" t="s">
        <v>86</v>
      </c>
      <c r="D38" s="17" t="s">
        <v>87</v>
      </c>
      <c r="E38" s="18">
        <v>88.2</v>
      </c>
      <c r="F38" s="19">
        <f t="shared" si="0"/>
        <v>52.92</v>
      </c>
      <c r="G38" s="20">
        <v>75.67</v>
      </c>
      <c r="H38" s="20">
        <f t="shared" si="3"/>
        <v>30.268</v>
      </c>
      <c r="I38" s="20">
        <f t="shared" si="4"/>
        <v>83.188</v>
      </c>
      <c r="J38" s="15">
        <v>1</v>
      </c>
      <c r="K38" s="15"/>
    </row>
    <row r="39" s="2" customFormat="1" ht="40" customHeight="1" spans="1:11">
      <c r="A39" s="15">
        <v>37</v>
      </c>
      <c r="B39" s="16" t="s">
        <v>85</v>
      </c>
      <c r="C39" s="17" t="s">
        <v>88</v>
      </c>
      <c r="D39" s="17" t="s">
        <v>89</v>
      </c>
      <c r="E39" s="18">
        <v>86.9</v>
      </c>
      <c r="F39" s="19">
        <f t="shared" si="0"/>
        <v>52.14</v>
      </c>
      <c r="G39" s="20">
        <v>75</v>
      </c>
      <c r="H39" s="20">
        <f t="shared" si="3"/>
        <v>30</v>
      </c>
      <c r="I39" s="20">
        <f t="shared" si="4"/>
        <v>82.14</v>
      </c>
      <c r="J39" s="15">
        <v>2</v>
      </c>
      <c r="K39" s="15"/>
    </row>
    <row r="40" s="2" customFormat="1" ht="40" customHeight="1" spans="1:11">
      <c r="A40" s="15">
        <v>38</v>
      </c>
      <c r="B40" s="16" t="s">
        <v>85</v>
      </c>
      <c r="C40" s="17" t="s">
        <v>90</v>
      </c>
      <c r="D40" s="17" t="s">
        <v>91</v>
      </c>
      <c r="E40" s="18">
        <v>81.7</v>
      </c>
      <c r="F40" s="19">
        <f t="shared" si="0"/>
        <v>49.02</v>
      </c>
      <c r="G40" s="20">
        <v>77.67</v>
      </c>
      <c r="H40" s="20">
        <f t="shared" si="3"/>
        <v>31.068</v>
      </c>
      <c r="I40" s="20">
        <f t="shared" si="4"/>
        <v>80.088</v>
      </c>
      <c r="J40" s="15">
        <v>3</v>
      </c>
      <c r="K40" s="15"/>
    </row>
    <row r="41" s="2" customFormat="1" ht="40" customHeight="1" spans="1:11">
      <c r="A41" s="15">
        <v>39</v>
      </c>
      <c r="B41" s="16" t="s">
        <v>85</v>
      </c>
      <c r="C41" s="17" t="s">
        <v>92</v>
      </c>
      <c r="D41" s="17" t="s">
        <v>93</v>
      </c>
      <c r="E41" s="18">
        <v>80.9</v>
      </c>
      <c r="F41" s="19">
        <f t="shared" si="0"/>
        <v>48.54</v>
      </c>
      <c r="G41" s="20">
        <v>71.67</v>
      </c>
      <c r="H41" s="20">
        <f t="shared" si="3"/>
        <v>28.668</v>
      </c>
      <c r="I41" s="20">
        <f t="shared" si="4"/>
        <v>77.208</v>
      </c>
      <c r="J41" s="15">
        <v>4</v>
      </c>
      <c r="K41" s="15"/>
    </row>
    <row r="42" s="2" customFormat="1" ht="40" customHeight="1" spans="1:11">
      <c r="A42" s="15">
        <v>40</v>
      </c>
      <c r="B42" s="16" t="s">
        <v>85</v>
      </c>
      <c r="C42" s="17" t="s">
        <v>94</v>
      </c>
      <c r="D42" s="17" t="s">
        <v>95</v>
      </c>
      <c r="E42" s="18">
        <v>74.8</v>
      </c>
      <c r="F42" s="19">
        <f t="shared" si="0"/>
        <v>44.88</v>
      </c>
      <c r="G42" s="20">
        <v>79.17</v>
      </c>
      <c r="H42" s="20">
        <f t="shared" si="3"/>
        <v>31.668</v>
      </c>
      <c r="I42" s="20">
        <f t="shared" si="4"/>
        <v>76.548</v>
      </c>
      <c r="J42" s="15">
        <v>5</v>
      </c>
      <c r="K42" s="15"/>
    </row>
    <row r="43" s="2" customFormat="1" ht="40" customHeight="1" spans="1:11">
      <c r="A43" s="15">
        <v>41</v>
      </c>
      <c r="B43" s="16" t="s">
        <v>85</v>
      </c>
      <c r="C43" s="17" t="s">
        <v>96</v>
      </c>
      <c r="D43" s="17" t="s">
        <v>97</v>
      </c>
      <c r="E43" s="18">
        <v>77.4</v>
      </c>
      <c r="F43" s="19">
        <f t="shared" si="0"/>
        <v>46.44</v>
      </c>
      <c r="G43" s="20">
        <v>72</v>
      </c>
      <c r="H43" s="20">
        <f t="shared" si="3"/>
        <v>28.8</v>
      </c>
      <c r="I43" s="20">
        <f t="shared" si="4"/>
        <v>75.24</v>
      </c>
      <c r="J43" s="15">
        <v>6</v>
      </c>
      <c r="K43" s="15"/>
    </row>
    <row r="44" s="2" customFormat="1" ht="40" customHeight="1" spans="1:11">
      <c r="A44" s="15">
        <v>42</v>
      </c>
      <c r="B44" s="16" t="s">
        <v>85</v>
      </c>
      <c r="C44" s="17" t="s">
        <v>98</v>
      </c>
      <c r="D44" s="17" t="s">
        <v>99</v>
      </c>
      <c r="E44" s="18">
        <v>76.6</v>
      </c>
      <c r="F44" s="19">
        <f t="shared" si="0"/>
        <v>45.96</v>
      </c>
      <c r="G44" s="20">
        <v>73</v>
      </c>
      <c r="H44" s="20">
        <f t="shared" si="3"/>
        <v>29.2</v>
      </c>
      <c r="I44" s="20">
        <f t="shared" si="4"/>
        <v>75.16</v>
      </c>
      <c r="J44" s="15">
        <v>7</v>
      </c>
      <c r="K44" s="15"/>
    </row>
    <row r="45" s="2" customFormat="1" ht="40" customHeight="1" spans="1:11">
      <c r="A45" s="15">
        <v>43</v>
      </c>
      <c r="B45" s="16" t="s">
        <v>85</v>
      </c>
      <c r="C45" s="17" t="s">
        <v>100</v>
      </c>
      <c r="D45" s="17" t="s">
        <v>101</v>
      </c>
      <c r="E45" s="18">
        <v>75.3</v>
      </c>
      <c r="F45" s="19">
        <f t="shared" si="0"/>
        <v>45.18</v>
      </c>
      <c r="G45" s="20">
        <v>74</v>
      </c>
      <c r="H45" s="20">
        <f t="shared" si="3"/>
        <v>29.6</v>
      </c>
      <c r="I45" s="20">
        <f t="shared" si="4"/>
        <v>74.78</v>
      </c>
      <c r="J45" s="15">
        <v>8</v>
      </c>
      <c r="K45" s="15"/>
    </row>
    <row r="46" s="2" customFormat="1" ht="40" customHeight="1" spans="1:11">
      <c r="A46" s="15">
        <v>44</v>
      </c>
      <c r="B46" s="16" t="s">
        <v>85</v>
      </c>
      <c r="C46" s="17" t="s">
        <v>102</v>
      </c>
      <c r="D46" s="17" t="s">
        <v>103</v>
      </c>
      <c r="E46" s="18">
        <v>77.7</v>
      </c>
      <c r="F46" s="19">
        <f t="shared" si="0"/>
        <v>46.62</v>
      </c>
      <c r="G46" s="20">
        <v>69</v>
      </c>
      <c r="H46" s="20">
        <f t="shared" si="3"/>
        <v>27.6</v>
      </c>
      <c r="I46" s="20">
        <f t="shared" si="4"/>
        <v>74.22</v>
      </c>
      <c r="J46" s="15">
        <v>9</v>
      </c>
      <c r="K46" s="15"/>
    </row>
    <row r="47" s="2" customFormat="1" ht="40" customHeight="1" spans="1:11">
      <c r="A47" s="15">
        <v>45</v>
      </c>
      <c r="B47" s="16" t="s">
        <v>85</v>
      </c>
      <c r="C47" s="17" t="s">
        <v>104</v>
      </c>
      <c r="D47" s="17" t="s">
        <v>105</v>
      </c>
      <c r="E47" s="18">
        <v>77.2</v>
      </c>
      <c r="F47" s="19">
        <f t="shared" si="0"/>
        <v>46.32</v>
      </c>
      <c r="G47" s="20">
        <v>69.33</v>
      </c>
      <c r="H47" s="20">
        <f t="shared" si="3"/>
        <v>27.732</v>
      </c>
      <c r="I47" s="20">
        <f t="shared" si="4"/>
        <v>74.052</v>
      </c>
      <c r="J47" s="15">
        <v>10</v>
      </c>
      <c r="K47" s="15"/>
    </row>
    <row r="48" s="2" customFormat="1" ht="40" customHeight="1" spans="1:11">
      <c r="A48" s="15">
        <v>46</v>
      </c>
      <c r="B48" s="16" t="s">
        <v>85</v>
      </c>
      <c r="C48" s="17" t="s">
        <v>106</v>
      </c>
      <c r="D48" s="17" t="s">
        <v>107</v>
      </c>
      <c r="E48" s="18">
        <v>77.3</v>
      </c>
      <c r="F48" s="19">
        <f t="shared" si="0"/>
        <v>46.38</v>
      </c>
      <c r="G48" s="20">
        <v>68.67</v>
      </c>
      <c r="H48" s="20">
        <f t="shared" si="3"/>
        <v>27.468</v>
      </c>
      <c r="I48" s="20">
        <f t="shared" si="4"/>
        <v>73.848</v>
      </c>
      <c r="J48" s="15">
        <v>11</v>
      </c>
      <c r="K48" s="15"/>
    </row>
    <row r="49" s="2" customFormat="1" ht="40" customHeight="1" spans="1:11">
      <c r="A49" s="15">
        <v>47</v>
      </c>
      <c r="B49" s="16" t="s">
        <v>85</v>
      </c>
      <c r="C49" s="17" t="s">
        <v>108</v>
      </c>
      <c r="D49" s="17" t="s">
        <v>109</v>
      </c>
      <c r="E49" s="18">
        <v>73.9</v>
      </c>
      <c r="F49" s="19">
        <f t="shared" si="0"/>
        <v>44.34</v>
      </c>
      <c r="G49" s="20">
        <v>73</v>
      </c>
      <c r="H49" s="20">
        <f t="shared" si="3"/>
        <v>29.2</v>
      </c>
      <c r="I49" s="20">
        <f t="shared" si="4"/>
        <v>73.54</v>
      </c>
      <c r="J49" s="15">
        <v>12</v>
      </c>
      <c r="K49" s="15"/>
    </row>
    <row r="50" s="2" customFormat="1" ht="40" customHeight="1" spans="1:11">
      <c r="A50" s="15">
        <v>48</v>
      </c>
      <c r="B50" s="16" t="s">
        <v>85</v>
      </c>
      <c r="C50" s="17" t="s">
        <v>110</v>
      </c>
      <c r="D50" s="17" t="s">
        <v>111</v>
      </c>
      <c r="E50" s="18">
        <v>76</v>
      </c>
      <c r="F50" s="19">
        <f t="shared" si="0"/>
        <v>45.6</v>
      </c>
      <c r="G50" s="20">
        <v>63</v>
      </c>
      <c r="H50" s="20">
        <f t="shared" si="3"/>
        <v>25.2</v>
      </c>
      <c r="I50" s="20">
        <f t="shared" si="4"/>
        <v>70.8</v>
      </c>
      <c r="J50" s="15">
        <v>13</v>
      </c>
      <c r="K50" s="15"/>
    </row>
    <row r="51" s="2" customFormat="1" ht="40" customHeight="1" spans="1:11">
      <c r="A51" s="15">
        <v>49</v>
      </c>
      <c r="B51" s="16" t="s">
        <v>85</v>
      </c>
      <c r="C51" s="17" t="s">
        <v>112</v>
      </c>
      <c r="D51" s="17" t="s">
        <v>113</v>
      </c>
      <c r="E51" s="18">
        <v>77.1</v>
      </c>
      <c r="F51" s="19">
        <f t="shared" si="0"/>
        <v>46.26</v>
      </c>
      <c r="G51" s="20">
        <v>46</v>
      </c>
      <c r="H51" s="20">
        <f t="shared" si="3"/>
        <v>18.4</v>
      </c>
      <c r="I51" s="20">
        <f t="shared" si="4"/>
        <v>64.66</v>
      </c>
      <c r="J51" s="15">
        <v>14</v>
      </c>
      <c r="K51" s="15"/>
    </row>
    <row r="52" s="2" customFormat="1" ht="40" customHeight="1" spans="1:11">
      <c r="A52" s="15">
        <v>50</v>
      </c>
      <c r="B52" s="16" t="s">
        <v>85</v>
      </c>
      <c r="C52" s="17" t="s">
        <v>114</v>
      </c>
      <c r="D52" s="17" t="s">
        <v>115</v>
      </c>
      <c r="E52" s="18">
        <v>78.6</v>
      </c>
      <c r="F52" s="19">
        <f t="shared" si="0"/>
        <v>47.16</v>
      </c>
      <c r="G52" s="20">
        <v>0</v>
      </c>
      <c r="H52" s="20">
        <f t="shared" si="3"/>
        <v>0</v>
      </c>
      <c r="I52" s="20">
        <f t="shared" si="4"/>
        <v>47.16</v>
      </c>
      <c r="J52" s="15"/>
      <c r="K52" s="15" t="s">
        <v>59</v>
      </c>
    </row>
    <row r="53" s="2" customFormat="1" ht="40" customHeight="1" spans="1:11">
      <c r="A53" s="15">
        <v>51</v>
      </c>
      <c r="B53" s="16" t="s">
        <v>85</v>
      </c>
      <c r="C53" s="17" t="s">
        <v>116</v>
      </c>
      <c r="D53" s="17" t="s">
        <v>117</v>
      </c>
      <c r="E53" s="18">
        <v>78.1</v>
      </c>
      <c r="F53" s="19">
        <f t="shared" si="0"/>
        <v>46.86</v>
      </c>
      <c r="G53" s="20">
        <v>0</v>
      </c>
      <c r="H53" s="20">
        <f t="shared" si="3"/>
        <v>0</v>
      </c>
      <c r="I53" s="20">
        <f t="shared" si="4"/>
        <v>46.86</v>
      </c>
      <c r="J53" s="15"/>
      <c r="K53" s="15" t="s">
        <v>59</v>
      </c>
    </row>
    <row r="54" s="2" customFormat="1" ht="40" customHeight="1" spans="1:11">
      <c r="A54" s="15">
        <v>52</v>
      </c>
      <c r="B54" s="16" t="s">
        <v>118</v>
      </c>
      <c r="C54" s="17" t="s">
        <v>119</v>
      </c>
      <c r="D54" s="17" t="s">
        <v>120</v>
      </c>
      <c r="E54" s="18">
        <v>83.9</v>
      </c>
      <c r="F54" s="19">
        <f t="shared" si="0"/>
        <v>50.34</v>
      </c>
      <c r="G54" s="20">
        <v>77.5</v>
      </c>
      <c r="H54" s="20">
        <f t="shared" si="3"/>
        <v>31</v>
      </c>
      <c r="I54" s="20">
        <f t="shared" si="4"/>
        <v>81.34</v>
      </c>
      <c r="J54" s="15">
        <v>1</v>
      </c>
      <c r="K54" s="15"/>
    </row>
    <row r="55" s="2" customFormat="1" ht="40" customHeight="1" spans="1:11">
      <c r="A55" s="15">
        <v>53</v>
      </c>
      <c r="B55" s="16" t="s">
        <v>118</v>
      </c>
      <c r="C55" s="17" t="s">
        <v>121</v>
      </c>
      <c r="D55" s="17" t="s">
        <v>122</v>
      </c>
      <c r="E55" s="18">
        <v>82.3</v>
      </c>
      <c r="F55" s="19">
        <f t="shared" si="0"/>
        <v>49.38</v>
      </c>
      <c r="G55" s="20">
        <v>75.33</v>
      </c>
      <c r="H55" s="20">
        <f t="shared" si="3"/>
        <v>30.132</v>
      </c>
      <c r="I55" s="20">
        <f t="shared" si="4"/>
        <v>79.512</v>
      </c>
      <c r="J55" s="15">
        <v>2</v>
      </c>
      <c r="K55" s="15"/>
    </row>
    <row r="56" ht="40" customHeight="1" spans="1:11">
      <c r="A56" s="15">
        <v>54</v>
      </c>
      <c r="B56" s="16" t="s">
        <v>118</v>
      </c>
      <c r="C56" s="17" t="s">
        <v>123</v>
      </c>
      <c r="D56" s="17" t="s">
        <v>124</v>
      </c>
      <c r="E56" s="18">
        <v>82.8</v>
      </c>
      <c r="F56" s="19">
        <f t="shared" si="0"/>
        <v>49.68</v>
      </c>
      <c r="G56" s="20">
        <v>74.5</v>
      </c>
      <c r="H56" s="20">
        <f t="shared" si="3"/>
        <v>29.8</v>
      </c>
      <c r="I56" s="20">
        <f t="shared" si="4"/>
        <v>79.48</v>
      </c>
      <c r="J56" s="15">
        <v>3</v>
      </c>
      <c r="K56" s="15"/>
    </row>
    <row r="57" ht="40" customHeight="1" spans="1:11">
      <c r="A57" s="15">
        <v>55</v>
      </c>
      <c r="B57" s="16" t="s">
        <v>118</v>
      </c>
      <c r="C57" s="17" t="s">
        <v>125</v>
      </c>
      <c r="D57" s="17" t="s">
        <v>126</v>
      </c>
      <c r="E57" s="18">
        <v>80.4</v>
      </c>
      <c r="F57" s="19">
        <f t="shared" si="0"/>
        <v>48.24</v>
      </c>
      <c r="G57" s="20">
        <v>73</v>
      </c>
      <c r="H57" s="20">
        <f t="shared" si="3"/>
        <v>29.2</v>
      </c>
      <c r="I57" s="20">
        <f t="shared" si="4"/>
        <v>77.44</v>
      </c>
      <c r="J57" s="15">
        <v>4</v>
      </c>
      <c r="K57" s="15"/>
    </row>
    <row r="58" ht="40" customHeight="1" spans="1:11">
      <c r="A58" s="15">
        <v>56</v>
      </c>
      <c r="B58" s="16" t="s">
        <v>118</v>
      </c>
      <c r="C58" s="17" t="s">
        <v>127</v>
      </c>
      <c r="D58" s="17" t="s">
        <v>128</v>
      </c>
      <c r="E58" s="18">
        <v>79.1</v>
      </c>
      <c r="F58" s="19">
        <f t="shared" si="0"/>
        <v>47.46</v>
      </c>
      <c r="G58" s="20">
        <v>73.33</v>
      </c>
      <c r="H58" s="20">
        <f t="shared" si="3"/>
        <v>29.332</v>
      </c>
      <c r="I58" s="20">
        <f t="shared" si="4"/>
        <v>76.792</v>
      </c>
      <c r="J58" s="15">
        <v>5</v>
      </c>
      <c r="K58" s="15"/>
    </row>
    <row r="59" ht="40" customHeight="1" spans="1:11">
      <c r="A59" s="15">
        <v>57</v>
      </c>
      <c r="B59" s="16" t="s">
        <v>118</v>
      </c>
      <c r="C59" s="17" t="s">
        <v>129</v>
      </c>
      <c r="D59" s="17" t="s">
        <v>130</v>
      </c>
      <c r="E59" s="18">
        <v>77.7</v>
      </c>
      <c r="F59" s="19">
        <f t="shared" si="0"/>
        <v>46.62</v>
      </c>
      <c r="G59" s="20">
        <v>74.83</v>
      </c>
      <c r="H59" s="20">
        <f t="shared" si="3"/>
        <v>29.932</v>
      </c>
      <c r="I59" s="20">
        <f t="shared" si="4"/>
        <v>76.552</v>
      </c>
      <c r="J59" s="15">
        <v>6</v>
      </c>
      <c r="K59" s="15"/>
    </row>
    <row r="60" ht="40" customHeight="1" spans="1:11">
      <c r="A60" s="15">
        <v>58</v>
      </c>
      <c r="B60" s="16" t="s">
        <v>118</v>
      </c>
      <c r="C60" s="17" t="s">
        <v>131</v>
      </c>
      <c r="D60" s="17" t="s">
        <v>132</v>
      </c>
      <c r="E60" s="18">
        <v>81.5</v>
      </c>
      <c r="F60" s="19">
        <f t="shared" si="0"/>
        <v>48.9</v>
      </c>
      <c r="G60" s="20">
        <v>67.33</v>
      </c>
      <c r="H60" s="20">
        <f t="shared" si="3"/>
        <v>26.932</v>
      </c>
      <c r="I60" s="20">
        <f t="shared" si="4"/>
        <v>75.832</v>
      </c>
      <c r="J60" s="15">
        <v>7</v>
      </c>
      <c r="K60" s="15"/>
    </row>
    <row r="61" ht="40" customHeight="1" spans="1:11">
      <c r="A61" s="15">
        <v>59</v>
      </c>
      <c r="B61" s="16" t="s">
        <v>118</v>
      </c>
      <c r="C61" s="17" t="s">
        <v>133</v>
      </c>
      <c r="D61" s="17" t="s">
        <v>134</v>
      </c>
      <c r="E61" s="18">
        <v>81.9</v>
      </c>
      <c r="F61" s="19">
        <f t="shared" si="0"/>
        <v>49.14</v>
      </c>
      <c r="G61" s="20">
        <v>66.33</v>
      </c>
      <c r="H61" s="20">
        <f t="shared" si="3"/>
        <v>26.532</v>
      </c>
      <c r="I61" s="20">
        <f t="shared" si="4"/>
        <v>75.672</v>
      </c>
      <c r="J61" s="15">
        <v>8</v>
      </c>
      <c r="K61" s="15"/>
    </row>
    <row r="62" ht="40" customHeight="1" spans="1:11">
      <c r="A62" s="15">
        <v>60</v>
      </c>
      <c r="B62" s="16" t="s">
        <v>118</v>
      </c>
      <c r="C62" s="17" t="s">
        <v>135</v>
      </c>
      <c r="D62" s="17" t="s">
        <v>136</v>
      </c>
      <c r="E62" s="18">
        <v>80</v>
      </c>
      <c r="F62" s="19">
        <f t="shared" si="0"/>
        <v>48</v>
      </c>
      <c r="G62" s="20">
        <v>69</v>
      </c>
      <c r="H62" s="20">
        <f t="shared" si="3"/>
        <v>27.6</v>
      </c>
      <c r="I62" s="20">
        <f t="shared" si="4"/>
        <v>75.6</v>
      </c>
      <c r="J62" s="15">
        <v>9</v>
      </c>
      <c r="K62" s="15"/>
    </row>
    <row r="63" ht="40" customHeight="1" spans="1:11">
      <c r="A63" s="15">
        <v>61</v>
      </c>
      <c r="B63" s="16" t="s">
        <v>118</v>
      </c>
      <c r="C63" s="17" t="s">
        <v>137</v>
      </c>
      <c r="D63" s="17" t="s">
        <v>138</v>
      </c>
      <c r="E63" s="18">
        <v>77</v>
      </c>
      <c r="F63" s="19">
        <f t="shared" si="0"/>
        <v>46.2</v>
      </c>
      <c r="G63" s="20">
        <v>71</v>
      </c>
      <c r="H63" s="20">
        <f t="shared" si="3"/>
        <v>28.4</v>
      </c>
      <c r="I63" s="20">
        <f t="shared" si="4"/>
        <v>74.6</v>
      </c>
      <c r="J63" s="15">
        <v>10</v>
      </c>
      <c r="K63" s="15"/>
    </row>
    <row r="64" ht="40" customHeight="1" spans="1:11">
      <c r="A64" s="15">
        <v>62</v>
      </c>
      <c r="B64" s="16" t="s">
        <v>118</v>
      </c>
      <c r="C64" s="17" t="s">
        <v>139</v>
      </c>
      <c r="D64" s="17" t="s">
        <v>140</v>
      </c>
      <c r="E64" s="18">
        <v>74.4</v>
      </c>
      <c r="F64" s="19">
        <f t="shared" si="0"/>
        <v>44.64</v>
      </c>
      <c r="G64" s="20">
        <v>73.67</v>
      </c>
      <c r="H64" s="20">
        <f t="shared" si="3"/>
        <v>29.468</v>
      </c>
      <c r="I64" s="20">
        <f t="shared" si="4"/>
        <v>74.108</v>
      </c>
      <c r="J64" s="15">
        <v>11</v>
      </c>
      <c r="K64" s="15"/>
    </row>
    <row r="65" ht="40" customHeight="1" spans="1:11">
      <c r="A65" s="15">
        <v>63</v>
      </c>
      <c r="B65" s="16" t="s">
        <v>118</v>
      </c>
      <c r="C65" s="17" t="s">
        <v>141</v>
      </c>
      <c r="D65" s="17" t="s">
        <v>142</v>
      </c>
      <c r="E65" s="18">
        <v>79.7</v>
      </c>
      <c r="F65" s="19">
        <f t="shared" si="0"/>
        <v>47.82</v>
      </c>
      <c r="G65" s="20">
        <v>65.67</v>
      </c>
      <c r="H65" s="20">
        <f t="shared" si="3"/>
        <v>26.268</v>
      </c>
      <c r="I65" s="20">
        <f t="shared" si="4"/>
        <v>74.088</v>
      </c>
      <c r="J65" s="15">
        <v>12</v>
      </c>
      <c r="K65" s="15"/>
    </row>
    <row r="66" ht="40" customHeight="1" spans="1:11">
      <c r="A66" s="15">
        <v>64</v>
      </c>
      <c r="B66" s="16" t="s">
        <v>118</v>
      </c>
      <c r="C66" s="17" t="s">
        <v>143</v>
      </c>
      <c r="D66" s="17" t="s">
        <v>144</v>
      </c>
      <c r="E66" s="18">
        <v>75</v>
      </c>
      <c r="F66" s="19">
        <f t="shared" si="0"/>
        <v>45</v>
      </c>
      <c r="G66" s="20">
        <v>70.5</v>
      </c>
      <c r="H66" s="20">
        <f t="shared" si="3"/>
        <v>28.2</v>
      </c>
      <c r="I66" s="20">
        <f t="shared" si="4"/>
        <v>73.2</v>
      </c>
      <c r="J66" s="15">
        <v>13</v>
      </c>
      <c r="K66" s="15"/>
    </row>
    <row r="67" ht="40" customHeight="1" spans="1:11">
      <c r="A67" s="15">
        <v>65</v>
      </c>
      <c r="B67" s="16" t="s">
        <v>118</v>
      </c>
      <c r="C67" s="17" t="s">
        <v>145</v>
      </c>
      <c r="D67" s="17" t="s">
        <v>146</v>
      </c>
      <c r="E67" s="18">
        <v>77.3</v>
      </c>
      <c r="F67" s="19">
        <f>E67*0.6</f>
        <v>46.38</v>
      </c>
      <c r="G67" s="20">
        <v>65</v>
      </c>
      <c r="H67" s="20">
        <f t="shared" si="3"/>
        <v>26</v>
      </c>
      <c r="I67" s="20">
        <f t="shared" si="4"/>
        <v>72.38</v>
      </c>
      <c r="J67" s="15">
        <v>14</v>
      </c>
      <c r="K67" s="15"/>
    </row>
    <row r="68" ht="40" customHeight="1" spans="1:11">
      <c r="A68" s="15">
        <v>66</v>
      </c>
      <c r="B68" s="16" t="s">
        <v>118</v>
      </c>
      <c r="C68" s="17" t="s">
        <v>147</v>
      </c>
      <c r="D68" s="17" t="s">
        <v>148</v>
      </c>
      <c r="E68" s="18">
        <v>77.2</v>
      </c>
      <c r="F68" s="19">
        <f>E68*0.6</f>
        <v>46.32</v>
      </c>
      <c r="G68" s="20">
        <v>64.67</v>
      </c>
      <c r="H68" s="20">
        <f>G68*0.4</f>
        <v>25.868</v>
      </c>
      <c r="I68" s="20">
        <f>F68+H68</f>
        <v>72.188</v>
      </c>
      <c r="J68" s="15">
        <v>15</v>
      </c>
      <c r="K68" s="15"/>
    </row>
    <row r="69" ht="40" customHeight="1" spans="1:11">
      <c r="A69" s="15">
        <v>67</v>
      </c>
      <c r="B69" s="16" t="s">
        <v>118</v>
      </c>
      <c r="C69" s="17" t="s">
        <v>149</v>
      </c>
      <c r="D69" s="17" t="s">
        <v>150</v>
      </c>
      <c r="E69" s="18">
        <v>74.2</v>
      </c>
      <c r="F69" s="19">
        <f>E69*0.6</f>
        <v>44.52</v>
      </c>
      <c r="G69" s="20">
        <v>68.17</v>
      </c>
      <c r="H69" s="20">
        <f>G69*0.4</f>
        <v>27.268</v>
      </c>
      <c r="I69" s="20">
        <f>F69+H69</f>
        <v>71.788</v>
      </c>
      <c r="J69" s="15">
        <v>16</v>
      </c>
      <c r="K69" s="15"/>
    </row>
    <row r="70" ht="40" customHeight="1" spans="1:11">
      <c r="A70" s="15">
        <v>68</v>
      </c>
      <c r="B70" s="16" t="s">
        <v>118</v>
      </c>
      <c r="C70" s="17" t="s">
        <v>151</v>
      </c>
      <c r="D70" s="17" t="s">
        <v>152</v>
      </c>
      <c r="E70" s="18">
        <v>73.9</v>
      </c>
      <c r="F70" s="19">
        <f>E70*0.6</f>
        <v>44.34</v>
      </c>
      <c r="G70" s="20">
        <v>60.67</v>
      </c>
      <c r="H70" s="20">
        <f>G70*0.4</f>
        <v>24.268</v>
      </c>
      <c r="I70" s="20">
        <f>F70+H70</f>
        <v>68.608</v>
      </c>
      <c r="J70" s="15">
        <v>17</v>
      </c>
      <c r="K70" s="15"/>
    </row>
    <row r="71" ht="40" customHeight="1" spans="1:11">
      <c r="A71" s="15">
        <v>69</v>
      </c>
      <c r="B71" s="16" t="s">
        <v>118</v>
      </c>
      <c r="C71" s="17" t="s">
        <v>153</v>
      </c>
      <c r="D71" s="17" t="s">
        <v>154</v>
      </c>
      <c r="E71" s="18">
        <v>86.5</v>
      </c>
      <c r="F71" s="19">
        <f>E71*0.6</f>
        <v>51.9</v>
      </c>
      <c r="G71" s="20">
        <v>0</v>
      </c>
      <c r="H71" s="20">
        <f>G71*0.4</f>
        <v>0</v>
      </c>
      <c r="I71" s="20">
        <f>F71+H71</f>
        <v>51.9</v>
      </c>
      <c r="J71" s="15"/>
      <c r="K71" s="15" t="s">
        <v>59</v>
      </c>
    </row>
  </sheetData>
  <sheetProtection selectLockedCells="1" selectUnlockedCells="1"/>
  <mergeCells count="1">
    <mergeCell ref="A1:K1"/>
  </mergeCells>
  <printOptions horizontalCentered="1"/>
  <pageMargins left="0.0388888888888889" right="0.0388888888888889" top="0.196527777777778" bottom="0.196527777777778" header="0.196527777777778" footer="0.118055555555556"/>
  <pageSetup paperSize="9" orientation="landscape" horizontalDpi="600"/>
  <headerFooter>
    <oddFooter>&amp;C第 &amp;P 页，共 &amp;N 页</oddFooter>
  </headerFooter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南国人力集团</cp:lastModifiedBy>
  <dcterms:created xsi:type="dcterms:W3CDTF">2006-09-16T00:00:00Z</dcterms:created>
  <dcterms:modified xsi:type="dcterms:W3CDTF">2021-02-01T03:21:01Z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KSOReadingLayout">
    <vt:bool>false</vt:bool>
  </property>
</Properties>
</file>