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1001" sheetId="1" r:id="rId1"/>
    <sheet name="AOMYFEQ4JVCO0HVC" sheetId="2" state="hidden" r:id="rId2"/>
  </sheets>
  <definedNames>
    <definedName name="_xlnm.Print_Titles" localSheetId="0">'201001'!$1:$3</definedName>
  </definedNames>
  <calcPr fullCalcOnLoad="1"/>
</workbook>
</file>

<file path=xl/sharedStrings.xml><?xml version="1.0" encoding="utf-8"?>
<sst xmlns="http://schemas.openxmlformats.org/spreadsheetml/2006/main" count="709" uniqueCount="481">
  <si>
    <t>光山县2020年部分事业单位公开招聘工作人员拟参加体检人员名单</t>
  </si>
  <si>
    <t>序号</t>
  </si>
  <si>
    <t>准考证号</t>
  </si>
  <si>
    <t>姓名</t>
  </si>
  <si>
    <t>报考单位及专业</t>
  </si>
  <si>
    <t>岗位代码</t>
  </si>
  <si>
    <t>笔试原始成绩</t>
  </si>
  <si>
    <t>加分</t>
  </si>
  <si>
    <t>笔试成绩</t>
  </si>
  <si>
    <t>面试成绩</t>
  </si>
  <si>
    <t>考试成绩</t>
  </si>
  <si>
    <t>备注</t>
  </si>
  <si>
    <t>1</t>
  </si>
  <si>
    <t>刘星</t>
  </si>
  <si>
    <t>县委政策研究中心汉语言文学</t>
  </si>
  <si>
    <t>91.75</t>
  </si>
  <si>
    <t>沈静</t>
  </si>
  <si>
    <t>信息中心不限专业</t>
  </si>
  <si>
    <t>89.00</t>
  </si>
  <si>
    <t>饶本泉</t>
  </si>
  <si>
    <t>党员电化教育信息中心哲学</t>
  </si>
  <si>
    <t>87.63</t>
  </si>
  <si>
    <t>王海波</t>
  </si>
  <si>
    <t>党员电化教育信息中心不限专业</t>
  </si>
  <si>
    <t>90.60</t>
  </si>
  <si>
    <t>向宣垣</t>
  </si>
  <si>
    <t>互联网信息中心新闻学</t>
  </si>
  <si>
    <t>82.56</t>
  </si>
  <si>
    <t>谈俊伟</t>
  </si>
  <si>
    <t>文艺中心汉语言文学</t>
  </si>
  <si>
    <t>85.23</t>
  </si>
  <si>
    <t>戴启鹏</t>
  </si>
  <si>
    <t>妇女儿童维权服务中心财务管理</t>
  </si>
  <si>
    <t>85.14</t>
  </si>
  <si>
    <t>王佑民</t>
  </si>
  <si>
    <t>青少年媒体中心不限专业</t>
  </si>
  <si>
    <t>86.17</t>
  </si>
  <si>
    <t>甘甜甜</t>
  </si>
  <si>
    <t>残疾人劳动就业服务中心会计</t>
  </si>
  <si>
    <t>81.73</t>
  </si>
  <si>
    <t>潘棋</t>
  </si>
  <si>
    <t xml:space="preserve">残疾人劳动就业服务中心不限专业 </t>
  </si>
  <si>
    <t>78.42</t>
  </si>
  <si>
    <t>范凯迪</t>
  </si>
  <si>
    <t>困难职工帮扶中心财务管理</t>
  </si>
  <si>
    <t>徐刚</t>
  </si>
  <si>
    <t>困难职工帮扶中心汉语</t>
  </si>
  <si>
    <t>84.99</t>
  </si>
  <si>
    <t>杨瑞</t>
  </si>
  <si>
    <t>融媒体中心播音与主持艺术</t>
  </si>
  <si>
    <t>76.57</t>
  </si>
  <si>
    <t>李建国</t>
  </si>
  <si>
    <t>融媒体中心计算机应用技术</t>
  </si>
  <si>
    <t>87.69</t>
  </si>
  <si>
    <t>姚鑫</t>
  </si>
  <si>
    <t>融媒体中心影视编导</t>
  </si>
  <si>
    <t>87.44</t>
  </si>
  <si>
    <t>叶满</t>
  </si>
  <si>
    <t>融媒体中心传播与策划</t>
  </si>
  <si>
    <t>81.77</t>
  </si>
  <si>
    <t>2</t>
  </si>
  <si>
    <t>花伟</t>
  </si>
  <si>
    <t>91.83</t>
  </si>
  <si>
    <t>徐静</t>
  </si>
  <si>
    <t>融媒体中心汉语</t>
  </si>
  <si>
    <t>79.17</t>
  </si>
  <si>
    <t>王耸</t>
  </si>
  <si>
    <t>融媒体中心电子商务</t>
  </si>
  <si>
    <t>92.43</t>
  </si>
  <si>
    <t>刘晓梦</t>
  </si>
  <si>
    <t>融媒体中心数字媒体应用技术</t>
  </si>
  <si>
    <t>83.64</t>
  </si>
  <si>
    <t>张忠波</t>
  </si>
  <si>
    <t>农村产权交易中心经济信息管理</t>
  </si>
  <si>
    <t>88.38</t>
  </si>
  <si>
    <t>陈强</t>
  </si>
  <si>
    <t>86.63</t>
  </si>
  <si>
    <t>陈家伟</t>
  </si>
  <si>
    <t>陈兴寨水闸管护站会计</t>
  </si>
  <si>
    <t>76.49</t>
  </si>
  <si>
    <t>陈紫微</t>
  </si>
  <si>
    <t>花山寨会议旧址纪念馆旅游管理</t>
  </si>
  <si>
    <t>73.12</t>
  </si>
  <si>
    <t>喻刚</t>
  </si>
  <si>
    <t>安全生产应急救援指挥中心汉语言文学</t>
  </si>
  <si>
    <t>81.95</t>
  </si>
  <si>
    <t>李联政</t>
  </si>
  <si>
    <t>安全生产应急救援指挥中心法学</t>
  </si>
  <si>
    <t>86.20</t>
  </si>
  <si>
    <t>王保福</t>
  </si>
  <si>
    <t>81.79</t>
  </si>
  <si>
    <t>刘亚萍</t>
  </si>
  <si>
    <t>市场发展服务中心会计</t>
  </si>
  <si>
    <t>84.57</t>
  </si>
  <si>
    <t>万月强</t>
  </si>
  <si>
    <t>市场发展服务中心计算机应用技术</t>
  </si>
  <si>
    <t>82.60</t>
  </si>
  <si>
    <t>高迁</t>
  </si>
  <si>
    <t>大数据发展中心软件技术</t>
  </si>
  <si>
    <t>86.53</t>
  </si>
  <si>
    <t>黄铭铖</t>
  </si>
  <si>
    <t>大数据发展中心计算机信息管理</t>
  </si>
  <si>
    <t>77.90</t>
  </si>
  <si>
    <t>王玉博</t>
  </si>
  <si>
    <t>大数据发展中心不限专业</t>
  </si>
  <si>
    <t>81.56</t>
  </si>
  <si>
    <t>郑孟家</t>
  </si>
  <si>
    <t>88.59</t>
  </si>
  <si>
    <t>祝阳</t>
  </si>
  <si>
    <t>政务服务中心数字媒体技术</t>
  </si>
  <si>
    <t>77.87</t>
  </si>
  <si>
    <t>向威</t>
  </si>
  <si>
    <t>政务服务中心不限专业</t>
  </si>
  <si>
    <t>88.40</t>
  </si>
  <si>
    <t>杨露露</t>
  </si>
  <si>
    <t>退役军人服务中心会计学</t>
  </si>
  <si>
    <t>86.26</t>
  </si>
  <si>
    <t>熊俊飞</t>
  </si>
  <si>
    <t>退役军人服务中心不限专业</t>
  </si>
  <si>
    <t>85.61</t>
  </si>
  <si>
    <t>李鑫</t>
  </si>
  <si>
    <t>仙居乡财政所会计</t>
  </si>
  <si>
    <t>87.26</t>
  </si>
  <si>
    <t>邱丹萍</t>
  </si>
  <si>
    <t>凉亭乡财政所会计</t>
  </si>
  <si>
    <t>82.81</t>
  </si>
  <si>
    <t>张晓伟</t>
  </si>
  <si>
    <t>南向店乡财政所经济学</t>
  </si>
  <si>
    <t>92.62</t>
  </si>
  <si>
    <t>邱国成</t>
  </si>
  <si>
    <t>南向店乡财政所会计学</t>
  </si>
  <si>
    <t>85.03</t>
  </si>
  <si>
    <t>胡擎宇</t>
  </si>
  <si>
    <t>晏河乡财政所会计</t>
  </si>
  <si>
    <t>89.17</t>
  </si>
  <si>
    <t>罗鑫</t>
  </si>
  <si>
    <t>晏河乡财政所土木工程</t>
  </si>
  <si>
    <t>86.24</t>
  </si>
  <si>
    <t>祁瑞</t>
  </si>
  <si>
    <t>殷棚乡财政所会计</t>
  </si>
  <si>
    <t>86.95</t>
  </si>
  <si>
    <t>余一松</t>
  </si>
  <si>
    <t>殷棚乡财政所计算机网络技术</t>
  </si>
  <si>
    <t>83.09</t>
  </si>
  <si>
    <t>王汝光</t>
  </si>
  <si>
    <t>罗陈乡财政所计算机网络技术</t>
  </si>
  <si>
    <t>81.92</t>
  </si>
  <si>
    <t>罗宏健</t>
  </si>
  <si>
    <t>文殊乡财政所投资学</t>
  </si>
  <si>
    <t>91.62</t>
  </si>
  <si>
    <t>沈涛</t>
  </si>
  <si>
    <t>马畈镇财政所会计</t>
  </si>
  <si>
    <t>78.21</t>
  </si>
  <si>
    <t>杨鲲</t>
  </si>
  <si>
    <t>马畈镇财政所金融学</t>
  </si>
  <si>
    <t>89.25</t>
  </si>
  <si>
    <t>苏运宝</t>
  </si>
  <si>
    <t>大苏山管理区财政所土木工程</t>
  </si>
  <si>
    <t>88.44</t>
  </si>
  <si>
    <t>雷显刚</t>
  </si>
  <si>
    <t>白雀园镇财政所金融学</t>
  </si>
  <si>
    <t>89.79</t>
  </si>
  <si>
    <t>李秋婷</t>
  </si>
  <si>
    <t>白雀园镇财政所法学</t>
  </si>
  <si>
    <t>90.42</t>
  </si>
  <si>
    <t>黄琳杰</t>
  </si>
  <si>
    <t>普查中心会计学</t>
  </si>
  <si>
    <t>83.18</t>
  </si>
  <si>
    <t>谢甜甜</t>
  </si>
  <si>
    <t>土地房屋征收服务中心汉语言文学</t>
  </si>
  <si>
    <t>87.57</t>
  </si>
  <si>
    <t>韩阳</t>
  </si>
  <si>
    <t>土地房屋征收服务中心法学</t>
  </si>
  <si>
    <t>81.17</t>
  </si>
  <si>
    <t>冯伟</t>
  </si>
  <si>
    <t>土地房屋征收服务中心行政管理</t>
  </si>
  <si>
    <t>87.55</t>
  </si>
  <si>
    <t>赵一鸣</t>
  </si>
  <si>
    <t>火车站区域经济社会发展服务中心会计</t>
  </si>
  <si>
    <t>89.44</t>
  </si>
  <si>
    <t>李曙光</t>
  </si>
  <si>
    <t>火车站区域经济社会发展服务中心法律事务</t>
  </si>
  <si>
    <t>83.49</t>
  </si>
  <si>
    <t>彭国山</t>
  </si>
  <si>
    <t>火车站区域经济社会发展服务中心土木工程检测技术</t>
  </si>
  <si>
    <t>沈虎</t>
  </si>
  <si>
    <t>火车站区域经济社会发展服务中心计算机应用技术</t>
  </si>
  <si>
    <t>84.46</t>
  </si>
  <si>
    <t>胡凡</t>
  </si>
  <si>
    <t>火车站区域经济社会发展服务中心计算机网络技术</t>
  </si>
  <si>
    <t>84.28</t>
  </si>
  <si>
    <t>熊文昆</t>
  </si>
  <si>
    <t>火车站区域经济社会发展服务中心审计</t>
  </si>
  <si>
    <t>87.61</t>
  </si>
  <si>
    <t>吴浪浪</t>
  </si>
  <si>
    <t>火车站区域经济社会发展服务中心旅游管理</t>
  </si>
  <si>
    <t>蔡承菊</t>
  </si>
  <si>
    <t>火车站区域经济社会发展服务中心行政管理</t>
  </si>
  <si>
    <t>89.21</t>
  </si>
  <si>
    <t>杨柳</t>
  </si>
  <si>
    <t>87.01</t>
  </si>
  <si>
    <t>朱双全</t>
  </si>
  <si>
    <t>火车站区域经济社会发展服务中心不限专业</t>
  </si>
  <si>
    <t>86.48</t>
  </si>
  <si>
    <t>熊俊峰</t>
  </si>
  <si>
    <t>85.01</t>
  </si>
  <si>
    <t>3</t>
  </si>
  <si>
    <t>俞运河</t>
  </si>
  <si>
    <t>90.02</t>
  </si>
  <si>
    <t>4</t>
  </si>
  <si>
    <t>龚升</t>
  </si>
  <si>
    <t>79.85</t>
  </si>
  <si>
    <t>5</t>
  </si>
  <si>
    <t>张俊</t>
  </si>
  <si>
    <t>91.79</t>
  </si>
  <si>
    <t>刘婷</t>
  </si>
  <si>
    <t>供销合作社财务管理</t>
  </si>
  <si>
    <t>78.77</t>
  </si>
  <si>
    <t>许凡凡</t>
  </si>
  <si>
    <t>供销合作社工商管理</t>
  </si>
  <si>
    <t>84.37</t>
  </si>
  <si>
    <t>黄鑫</t>
  </si>
  <si>
    <t>供销合作社电子信息工程</t>
  </si>
  <si>
    <t>吴小波</t>
  </si>
  <si>
    <t>大苏山旅游服务中心旅游管理</t>
  </si>
  <si>
    <t>90.04</t>
  </si>
  <si>
    <t>王瞾</t>
  </si>
  <si>
    <t>大苏山旅游服务中心应用英语</t>
  </si>
  <si>
    <t>85.16</t>
  </si>
  <si>
    <t>李建东</t>
  </si>
  <si>
    <t>电子商务服务中心服装与服饰设计</t>
  </si>
  <si>
    <t>89.02</t>
  </si>
  <si>
    <t>王俊</t>
  </si>
  <si>
    <t>电子商务服务中心会计学</t>
  </si>
  <si>
    <t>86.18</t>
  </si>
  <si>
    <t>李海超</t>
  </si>
  <si>
    <t>政府投资项目审计中心审计学</t>
  </si>
  <si>
    <t>83.66</t>
  </si>
  <si>
    <t>罗杨杨</t>
  </si>
  <si>
    <t>许志立</t>
  </si>
  <si>
    <t>政府投资项目审计中心财务管理</t>
  </si>
  <si>
    <t>雷贤明</t>
  </si>
  <si>
    <t>曾杨</t>
  </si>
  <si>
    <t>政府投资项目审计中心计算机应用技术</t>
  </si>
  <si>
    <t>82.00</t>
  </si>
  <si>
    <t>范伟东</t>
  </si>
  <si>
    <t>政府投资项目审计中心土木工程检测技术</t>
  </si>
  <si>
    <t>89.96</t>
  </si>
  <si>
    <t>肖鸿鑫</t>
  </si>
  <si>
    <t>低收入家庭认定中心民政管理</t>
  </si>
  <si>
    <t>91.43</t>
  </si>
  <si>
    <t>王尚由</t>
  </si>
  <si>
    <t>低收入家庭认定中心不限专业</t>
  </si>
  <si>
    <t>92.39</t>
  </si>
  <si>
    <t>孙清臣</t>
  </si>
  <si>
    <t>92.24</t>
  </si>
  <si>
    <t>陈航</t>
  </si>
  <si>
    <t>89.98</t>
  </si>
  <si>
    <t>毛经纬</t>
  </si>
  <si>
    <t>公证处法律事务</t>
  </si>
  <si>
    <t>90.75</t>
  </si>
  <si>
    <t>徐翠</t>
  </si>
  <si>
    <t>86.61</t>
  </si>
  <si>
    <t>杨真</t>
  </si>
  <si>
    <t>85.99</t>
  </si>
  <si>
    <t>朱锋</t>
  </si>
  <si>
    <t>扶贫开发信息中心计算机信息管理</t>
  </si>
  <si>
    <t>86.21</t>
  </si>
  <si>
    <t>冯胜利</t>
  </si>
  <si>
    <t>扶贫开发信息中心会计</t>
  </si>
  <si>
    <t>91.58</t>
  </si>
  <si>
    <t>丁益竹</t>
  </si>
  <si>
    <t>扶贫开发信息中心不限专业</t>
  </si>
  <si>
    <t>熊成丽</t>
  </si>
  <si>
    <t>城乡居民医疗保险中心临床医学</t>
  </si>
  <si>
    <t>83.59</t>
  </si>
  <si>
    <t>曾庆章</t>
  </si>
  <si>
    <t>城乡居民医疗保险中心中医学</t>
  </si>
  <si>
    <t>84.74</t>
  </si>
  <si>
    <t>杨奎</t>
  </si>
  <si>
    <t>白雀园镇综合行政执法大队计算机科学与技术</t>
  </si>
  <si>
    <t>83.99</t>
  </si>
  <si>
    <t>张春生</t>
  </si>
  <si>
    <t>白雀园镇综合行政执法大队会计</t>
  </si>
  <si>
    <t>89.67</t>
  </si>
  <si>
    <t>樊毓东</t>
  </si>
  <si>
    <t>白雀园镇综合行政执法大队软件技术</t>
  </si>
  <si>
    <t>82.45</t>
  </si>
  <si>
    <t>王思维</t>
  </si>
  <si>
    <t>罗陈乡党政便民服务中心人力资源管理</t>
  </si>
  <si>
    <t>87.42</t>
  </si>
  <si>
    <t>孙平洋</t>
  </si>
  <si>
    <t>罗陈乡城乡建设和生态坏境保护中心土木工程</t>
  </si>
  <si>
    <t>83.97</t>
  </si>
  <si>
    <t>王伟</t>
  </si>
  <si>
    <t>易心怡</t>
  </si>
  <si>
    <t>罗陈乡综合行政执法大队法律事务</t>
  </si>
  <si>
    <t>85.82</t>
  </si>
  <si>
    <t>徐帅</t>
  </si>
  <si>
    <t>83.85</t>
  </si>
  <si>
    <t>王丹阳</t>
  </si>
  <si>
    <t>82.79</t>
  </si>
  <si>
    <t>张雁楠</t>
  </si>
  <si>
    <t>文殊乡党政便民服务中心不限专业</t>
  </si>
  <si>
    <t>韩冰</t>
  </si>
  <si>
    <t>文殊乡综合行政执法大队不限专业</t>
  </si>
  <si>
    <t>84.41</t>
  </si>
  <si>
    <t>张鑫</t>
  </si>
  <si>
    <t>文殊乡综合行政执法大队会计</t>
  </si>
  <si>
    <t>潘婷</t>
  </si>
  <si>
    <t>80.89</t>
  </si>
  <si>
    <t>冯华震</t>
  </si>
  <si>
    <t>十里镇党政便民服务中心计算机科学与技术</t>
  </si>
  <si>
    <t>87.40</t>
  </si>
  <si>
    <t>吕丹青</t>
  </si>
  <si>
    <t>十里镇社会事务服务中心法学</t>
  </si>
  <si>
    <t>80.41</t>
  </si>
  <si>
    <t>易圣杰</t>
  </si>
  <si>
    <t>马畈镇社会事务服务中心计算机应用技术</t>
  </si>
  <si>
    <t>83.51</t>
  </si>
  <si>
    <t>刘庆</t>
  </si>
  <si>
    <t>马畈镇社会事务服务中心会计</t>
  </si>
  <si>
    <t>76.42</t>
  </si>
  <si>
    <t>邹鹏</t>
  </si>
  <si>
    <t>马畈镇城建和生态环境保护中心土木工程</t>
  </si>
  <si>
    <t>89.04</t>
  </si>
  <si>
    <t>吕海航</t>
  </si>
  <si>
    <t>86.09</t>
  </si>
  <si>
    <t>毛雷</t>
  </si>
  <si>
    <t>马畈镇综合执法大队信息管理与信息系统</t>
  </si>
  <si>
    <t>83.24</t>
  </si>
  <si>
    <t>郭志阳</t>
  </si>
  <si>
    <t>84.24</t>
  </si>
  <si>
    <t>马雷宇</t>
  </si>
  <si>
    <t>马畈镇综合行政执法大队不限专业</t>
  </si>
  <si>
    <t>82.80</t>
  </si>
  <si>
    <t>王恒军</t>
  </si>
  <si>
    <t>寨河镇社会事务服务中心图书档案管理</t>
  </si>
  <si>
    <t>86.80</t>
  </si>
  <si>
    <t>王乐</t>
  </si>
  <si>
    <t>82.47</t>
  </si>
  <si>
    <t>饶德中</t>
  </si>
  <si>
    <t>寨河镇城乡建设和生态环境保护中心环境工程技术</t>
  </si>
  <si>
    <t>尹宇轩</t>
  </si>
  <si>
    <t>寨河镇综合行政执法大队不限专业</t>
  </si>
  <si>
    <t>83.84</t>
  </si>
  <si>
    <t>陈鹏</t>
  </si>
  <si>
    <t>90.23</t>
  </si>
  <si>
    <t>项远齐</t>
  </si>
  <si>
    <t>槐店乡党政便民服务中心不限专业</t>
  </si>
  <si>
    <t>87.86</t>
  </si>
  <si>
    <t>张翔</t>
  </si>
  <si>
    <t>槐店乡社会事务服务中心计算机应用技术</t>
  </si>
  <si>
    <t>黄书亮</t>
  </si>
  <si>
    <t>槐店乡农业农村服务中心园林</t>
  </si>
  <si>
    <t>90.19</t>
  </si>
  <si>
    <t>晏建鑫</t>
  </si>
  <si>
    <t>南向店乡城乡建设和生态环境保护中心计算机应用技术</t>
  </si>
  <si>
    <t>74.72</t>
  </si>
  <si>
    <t>张旭东</t>
  </si>
  <si>
    <t>南向店乡城乡建设和生态环境保护中心会计</t>
  </si>
  <si>
    <t>91.77</t>
  </si>
  <si>
    <t>苏成</t>
  </si>
  <si>
    <t>南向店乡综合行政执法大队不限专业</t>
  </si>
  <si>
    <t>91.60</t>
  </si>
  <si>
    <t>吴青松</t>
  </si>
  <si>
    <t>85.97</t>
  </si>
  <si>
    <t>张斌</t>
  </si>
  <si>
    <t>南向店乡综合行政执法大队行政管理</t>
  </si>
  <si>
    <t>81.28</t>
  </si>
  <si>
    <t>李云</t>
  </si>
  <si>
    <t>凉亭乡社会事务服务中心计算机网络技术</t>
  </si>
  <si>
    <t>80.83</t>
  </si>
  <si>
    <t>张玲</t>
  </si>
  <si>
    <t>凉亭乡城乡建设和生态环境保护中心会计</t>
  </si>
  <si>
    <t>83.05</t>
  </si>
  <si>
    <t>张正宏</t>
  </si>
  <si>
    <t>凉亭乡综合行政执法大队文秘</t>
  </si>
  <si>
    <t>90.10</t>
  </si>
  <si>
    <t>李兴奇</t>
  </si>
  <si>
    <t>仙居乡党政便民服务中心数字媒体应用技术</t>
  </si>
  <si>
    <t>75.61</t>
  </si>
  <si>
    <t>陆再鹏</t>
  </si>
  <si>
    <t>仙居乡综合行政执法大队法律事务</t>
  </si>
  <si>
    <t>85.05</t>
  </si>
  <si>
    <t>吴海坤</t>
  </si>
  <si>
    <t>83.56</t>
  </si>
  <si>
    <t>李翔</t>
  </si>
  <si>
    <t>84.18</t>
  </si>
  <si>
    <t>龙兴宇</t>
  </si>
  <si>
    <t>殷棚乡党政便民服务中心会计</t>
  </si>
  <si>
    <t>88.42</t>
  </si>
  <si>
    <t>张牧川</t>
  </si>
  <si>
    <t>殷棚乡城乡建设和生态环境保护中心电子信息工程技术</t>
  </si>
  <si>
    <t>曾江</t>
  </si>
  <si>
    <t>殷棚乡综合行政执法大队会计</t>
  </si>
  <si>
    <t>吴涛</t>
  </si>
  <si>
    <t>殷棚乡综合行政执法大队不限专业</t>
  </si>
  <si>
    <t>86.59</t>
  </si>
  <si>
    <t>张臣</t>
  </si>
  <si>
    <t>北向店乡城乡建设和生态环境保护中心环境工程技术</t>
  </si>
  <si>
    <t>83.43</t>
  </si>
  <si>
    <t>杨昆林</t>
  </si>
  <si>
    <t>78.09</t>
  </si>
  <si>
    <t>郭彧鑫</t>
  </si>
  <si>
    <t>北向店乡综合行政执法大队法律事务</t>
  </si>
  <si>
    <t>86.76</t>
  </si>
  <si>
    <t>周凌霄</t>
  </si>
  <si>
    <t>86.82</t>
  </si>
  <si>
    <t>谢欣</t>
  </si>
  <si>
    <t>谈淼淼</t>
  </si>
  <si>
    <t>82.89</t>
  </si>
  <si>
    <t>吴一波</t>
  </si>
  <si>
    <t>晏河乡党政便民服务中心计算机网络技术</t>
  </si>
  <si>
    <t>90.85</t>
  </si>
  <si>
    <t>阮涛</t>
  </si>
  <si>
    <t>晏河乡党政便民服务中心不限专业</t>
  </si>
  <si>
    <t>88.65</t>
  </si>
  <si>
    <t>李梅</t>
  </si>
  <si>
    <t>晏河乡社会事务服务中心会计</t>
  </si>
  <si>
    <t>82.91</t>
  </si>
  <si>
    <t>李世楠</t>
  </si>
  <si>
    <t>彭小青</t>
  </si>
  <si>
    <t>斛山乡农业农村服务中心财务管理</t>
  </si>
  <si>
    <t>88.23</t>
  </si>
  <si>
    <t>涂春灵</t>
  </si>
  <si>
    <t>斛山乡综合行政执法大队食品质量与安全</t>
  </si>
  <si>
    <t>聂景</t>
  </si>
  <si>
    <t>77.82</t>
  </si>
  <si>
    <t>董满</t>
  </si>
  <si>
    <t>85.59</t>
  </si>
  <si>
    <t>喻志文</t>
  </si>
  <si>
    <t>斛山乡综合行政执法大队不限专业</t>
  </si>
  <si>
    <t>侯奎</t>
  </si>
  <si>
    <t>孙铁铺镇社会事务服务中心不限专业</t>
  </si>
  <si>
    <t>88.02</t>
  </si>
  <si>
    <t>王锐</t>
  </si>
  <si>
    <t>86.42</t>
  </si>
  <si>
    <t>谈恩梅</t>
  </si>
  <si>
    <t>87.17</t>
  </si>
  <si>
    <t>方丹丹</t>
  </si>
  <si>
    <t>孙铁铺镇建设与生态环境保护中心不限专业</t>
  </si>
  <si>
    <t>87.65</t>
  </si>
  <si>
    <t>甘天阳</t>
  </si>
  <si>
    <t>王祥</t>
  </si>
  <si>
    <t>泼陂河镇城乡建设和生态保护中心不限专业</t>
  </si>
  <si>
    <t>龚晓猛</t>
  </si>
  <si>
    <t>92.03</t>
  </si>
  <si>
    <t>黄徐光</t>
  </si>
  <si>
    <t>泼陂河镇城乡建设和生态保护中心计算机应用技术</t>
  </si>
  <si>
    <t>84.84</t>
  </si>
  <si>
    <t>陈杨</t>
  </si>
  <si>
    <t>泼陂河镇综合行政执法大队不限专业</t>
  </si>
  <si>
    <t>84.43</t>
  </si>
  <si>
    <t>汪大雁</t>
  </si>
  <si>
    <t>泼陂河镇综合行政执法大队商务管理</t>
  </si>
  <si>
    <t>86.22</t>
  </si>
  <si>
    <t>砖桥镇综合行政执法大队不限专业</t>
  </si>
  <si>
    <t>84.05</t>
  </si>
  <si>
    <t>陈远明</t>
  </si>
  <si>
    <t>92.04</t>
  </si>
  <si>
    <t>王星星</t>
  </si>
  <si>
    <t>88.98</t>
  </si>
  <si>
    <t>葛玉阳</t>
  </si>
  <si>
    <t>砖桥镇农业农村服务中心不限专业</t>
  </si>
  <si>
    <t>88.25</t>
  </si>
  <si>
    <t>李梦竹</t>
  </si>
  <si>
    <t>90.98</t>
  </si>
  <si>
    <t>北向店卫生院.xls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</si>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</sst>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(\$#,##0.00\)"/>
    <numFmt numFmtId="177" formatCode="yy\.mm\.dd"/>
    <numFmt numFmtId="178" formatCode="_(&quot;$&quot;* #,##0_);_(&quot;$&quot;* \(#,##0\);_(&quot;$&quot;* &quot;-&quot;_);_(@_)"/>
    <numFmt numFmtId="179" formatCode="_-&quot;$&quot;* #,##0_-;\-&quot;$&quot;* #,##0_-;_-&quot;$&quot;* &quot;-&quot;_-;_-@_-"/>
    <numFmt numFmtId="180" formatCode="_-* #,##0\ _k_r_-;\-* #,##0\ _k_r_-;_-* &quot;-&quot;\ _k_r_-;_-@_-"/>
    <numFmt numFmtId="181" formatCode="#\ ??/??"/>
    <numFmt numFmtId="182" formatCode="_-* #,##0.00\ _k_r_-;\-* #,##0.00\ _k_r_-;_-* &quot;-&quot;??\ _k_r_-;_-@_-"/>
    <numFmt numFmtId="183" formatCode="&quot;綅&quot;\t#,##0_);[Red]\(&quot;綅&quot;\t#,##0\)"/>
    <numFmt numFmtId="184" formatCode="_-* #,##0.00&quot;$&quot;_-;\-* #,##0.00&quot;$&quot;_-;_-* &quot;-&quot;??&quot;$&quot;_-;_-@_-"/>
    <numFmt numFmtId="185" formatCode="_-&quot;$&quot;\ * #,##0.00_-;_-&quot;$&quot;\ * #,##0.00\-;_-&quot;$&quot;\ * &quot;-&quot;??_-;_-@_-"/>
    <numFmt numFmtId="186" formatCode="#,##0.0_);\(#,##0.0\)"/>
    <numFmt numFmtId="187" formatCode="_-&quot;$&quot;\ * #,##0_-;_-&quot;$&quot;\ * #,##0\-;_-&quot;$&quot;\ * &quot;-&quot;_-;_-@_-"/>
    <numFmt numFmtId="188" formatCode="&quot;$&quot;#,##0_);\(&quot;$&quot;#,##0\)"/>
    <numFmt numFmtId="189" formatCode="#,##0;\-#,##0;&quot;-&quot;"/>
    <numFmt numFmtId="190" formatCode="0.00_)"/>
    <numFmt numFmtId="191" formatCode="_(&quot;$&quot;* #,##0.00_);_(&quot;$&quot;* \(#,##0.00\);_(&quot;$&quot;* &quot;-&quot;??_);_(@_)"/>
    <numFmt numFmtId="192" formatCode="#,##0;\(#,##0\)"/>
    <numFmt numFmtId="193" formatCode="_-* #,##0_$_-;\-* #,##0_$_-;_-* &quot;-&quot;_$_-;_-@_-"/>
    <numFmt numFmtId="194" formatCode="_-* #,##0.00_-;\-* #,##0.00_-;_-* &quot;-&quot;??_-;_-@_-"/>
    <numFmt numFmtId="195" formatCode="#,##0;[Red]\(#,##0\)"/>
    <numFmt numFmtId="196" formatCode="&quot;$&quot;\ #,##0.00_-;[Red]&quot;$&quot;\ #,##0.00\-"/>
    <numFmt numFmtId="197" formatCode="_-&quot;$&quot;* #,##0.00_-;\-&quot;$&quot;* #,##0.00_-;_-&quot;$&quot;* &quot;-&quot;??_-;_-@_-"/>
    <numFmt numFmtId="198" formatCode="&quot;?\t#,##0_);[Red]\(&quot;&quot;?&quot;\t#,##0\)"/>
    <numFmt numFmtId="199" formatCode="\$#,##0;\(\$#,##0\)"/>
    <numFmt numFmtId="200" formatCode="&quot;$&quot;#,##0_);[Red]\(&quot;$&quot;#,##0\)"/>
    <numFmt numFmtId="201" formatCode="_-* #,##0&quot;$&quot;_-;\-* #,##0&quot;$&quot;_-;_-* &quot;-&quot;&quot;$&quot;_-;_-@_-"/>
    <numFmt numFmtId="202" formatCode="&quot;$&quot;#,##0.00_);[Red]\(&quot;$&quot;#,##0.00\)"/>
    <numFmt numFmtId="203" formatCode="_-* #,##0.00_$_-;\-* #,##0.00_$_-;_-* &quot;-&quot;??_$_-;_-@_-"/>
    <numFmt numFmtId="204" formatCode="0.0"/>
    <numFmt numFmtId="205" formatCode="0_ "/>
    <numFmt numFmtId="206" formatCode="0.00_ "/>
  </numFmts>
  <fonts count="93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name val="仿宋"/>
      <family val="3"/>
    </font>
    <font>
      <sz val="22"/>
      <name val="黑体"/>
      <family val="3"/>
    </font>
    <font>
      <sz val="11"/>
      <color indexed="8"/>
      <name val="宋体"/>
      <family val="0"/>
    </font>
    <font>
      <sz val="12"/>
      <color indexed="8"/>
      <name val="仿宋"/>
      <family val="3"/>
    </font>
    <font>
      <b/>
      <sz val="12"/>
      <name val="Arial"/>
      <family val="2"/>
    </font>
    <font>
      <sz val="11"/>
      <color indexed="19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Times New Roman"/>
      <family val="1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3"/>
      <color indexed="56"/>
      <name val="楷体_GB2312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i/>
      <sz val="12"/>
      <color indexed="23"/>
      <name val="楷体_GB2312"/>
      <family val="0"/>
    </font>
    <font>
      <sz val="12"/>
      <name val="Arial"/>
      <family val="2"/>
    </font>
    <font>
      <sz val="12"/>
      <color indexed="8"/>
      <name val="宋体"/>
      <family val="0"/>
    </font>
    <font>
      <sz val="8"/>
      <name val="Times New Roman"/>
      <family val="1"/>
    </font>
    <font>
      <sz val="12"/>
      <color indexed="9"/>
      <name val="宋体"/>
      <family val="0"/>
    </font>
    <font>
      <sz val="12"/>
      <color indexed="17"/>
      <name val="宋体"/>
      <family val="0"/>
    </font>
    <font>
      <sz val="12"/>
      <name val="Times New Roman"/>
      <family val="1"/>
    </font>
    <font>
      <b/>
      <sz val="12"/>
      <color indexed="52"/>
      <name val="楷体_GB2312"/>
      <family val="0"/>
    </font>
    <font>
      <sz val="12"/>
      <name val="官帕眉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楷体_GB2312"/>
      <family val="0"/>
    </font>
    <font>
      <sz val="10"/>
      <name val="Courier"/>
      <family val="2"/>
    </font>
    <font>
      <b/>
      <sz val="18"/>
      <color indexed="56"/>
      <name val="宋体"/>
      <family val="0"/>
    </font>
    <font>
      <sz val="12"/>
      <color indexed="20"/>
      <name val="楷体_GB2312"/>
      <family val="0"/>
    </font>
    <font>
      <sz val="10"/>
      <color indexed="8"/>
      <name val="Arial"/>
      <family val="2"/>
    </font>
    <font>
      <sz val="10"/>
      <name val="Helv"/>
      <family val="2"/>
    </font>
    <font>
      <sz val="7"/>
      <name val="Small Fonts"/>
      <family val="2"/>
    </font>
    <font>
      <sz val="10"/>
      <name val="Geneva"/>
      <family val="2"/>
    </font>
    <font>
      <sz val="12"/>
      <name val="Helv"/>
      <family val="2"/>
    </font>
    <font>
      <sz val="12"/>
      <color indexed="9"/>
      <name val="楷体_GB2312"/>
      <family val="0"/>
    </font>
    <font>
      <sz val="12"/>
      <color indexed="17"/>
      <name val="楷体_GB2312"/>
      <family val="0"/>
    </font>
    <font>
      <sz val="12"/>
      <name val="Courier"/>
      <family val="2"/>
    </font>
    <font>
      <b/>
      <sz val="15"/>
      <color indexed="56"/>
      <name val="楷体_GB2312"/>
      <family val="0"/>
    </font>
    <font>
      <sz val="10.5"/>
      <color indexed="20"/>
      <name val="宋体"/>
      <family val="0"/>
    </font>
    <font>
      <b/>
      <sz val="15"/>
      <color indexed="56"/>
      <name val="宋体"/>
      <family val="0"/>
    </font>
    <font>
      <sz val="8"/>
      <name val="Arial"/>
      <family val="2"/>
    </font>
    <font>
      <b/>
      <sz val="12"/>
      <color indexed="9"/>
      <name val="楷体_GB2312"/>
      <family val="0"/>
    </font>
    <font>
      <b/>
      <sz val="11"/>
      <color indexed="56"/>
      <name val="楷体_GB2312"/>
      <family val="0"/>
    </font>
    <font>
      <b/>
      <sz val="11"/>
      <color indexed="56"/>
      <name val="宋体"/>
      <family val="0"/>
    </font>
    <font>
      <u val="single"/>
      <sz val="7.5"/>
      <color indexed="36"/>
      <name val="Arial"/>
      <family val="2"/>
    </font>
    <font>
      <b/>
      <sz val="11"/>
      <color indexed="10"/>
      <name val="宋体"/>
      <family val="0"/>
    </font>
    <font>
      <b/>
      <sz val="18"/>
      <name val="Arial"/>
      <family val="2"/>
    </font>
    <font>
      <b/>
      <sz val="9"/>
      <name val="Arial"/>
      <family val="2"/>
    </font>
    <font>
      <b/>
      <sz val="12"/>
      <color indexed="63"/>
      <name val="楷体_GB2312"/>
      <family val="0"/>
    </font>
    <font>
      <sz val="10.5"/>
      <color indexed="17"/>
      <name val="宋体"/>
      <family val="0"/>
    </font>
    <font>
      <u val="single"/>
      <sz val="12"/>
      <color indexed="20"/>
      <name val="宋体"/>
      <family val="0"/>
    </font>
    <font>
      <sz val="12"/>
      <color indexed="20"/>
      <name val="宋体"/>
      <family val="0"/>
    </font>
    <font>
      <b/>
      <sz val="13"/>
      <color indexed="56"/>
      <name val="宋体"/>
      <family val="0"/>
    </font>
    <font>
      <sz val="12"/>
      <color indexed="60"/>
      <name val="楷体_GB2312"/>
      <family val="0"/>
    </font>
    <font>
      <sz val="11"/>
      <color indexed="60"/>
      <name val="宋体"/>
      <family val="0"/>
    </font>
    <font>
      <b/>
      <sz val="10"/>
      <name val="MS Sans Serif"/>
      <family val="2"/>
    </font>
    <font>
      <b/>
      <sz val="12"/>
      <color indexed="8"/>
      <name val="楷体_GB2312"/>
      <family val="0"/>
    </font>
    <font>
      <sz val="10"/>
      <name val="楷体"/>
      <family val="3"/>
    </font>
    <font>
      <sz val="12"/>
      <color indexed="16"/>
      <name val="宋体"/>
      <family val="0"/>
    </font>
    <font>
      <b/>
      <i/>
      <sz val="16"/>
      <name val="Helv"/>
      <family val="2"/>
    </font>
    <font>
      <sz val="7"/>
      <name val="Helv"/>
      <family val="2"/>
    </font>
    <font>
      <b/>
      <sz val="11"/>
      <color indexed="52"/>
      <name val="宋体"/>
      <family val="0"/>
    </font>
    <font>
      <sz val="12"/>
      <name val="新細明體"/>
      <family val="1"/>
    </font>
    <font>
      <sz val="12"/>
      <color indexed="10"/>
      <name val="楷体_GB2312"/>
      <family val="0"/>
    </font>
    <font>
      <u val="single"/>
      <sz val="7.5"/>
      <color indexed="12"/>
      <name val="Arial"/>
      <family val="2"/>
    </font>
    <font>
      <sz val="12"/>
      <color indexed="62"/>
      <name val="楷体_GB2312"/>
      <family val="0"/>
    </font>
    <font>
      <sz val="10"/>
      <color indexed="20"/>
      <name val="宋体"/>
      <family val="0"/>
    </font>
    <font>
      <b/>
      <sz val="10"/>
      <name val="Tms Rmn"/>
      <family val="2"/>
    </font>
    <font>
      <sz val="10"/>
      <color indexed="17"/>
      <name val="宋体"/>
      <family val="0"/>
    </font>
    <font>
      <sz val="10"/>
      <name val="MS Sans Serif"/>
      <family val="2"/>
    </font>
    <font>
      <sz val="12"/>
      <color indexed="9"/>
      <name val="Helv"/>
      <family val="2"/>
    </font>
    <font>
      <sz val="12"/>
      <color indexed="52"/>
      <name val="楷体_GB2312"/>
      <family val="0"/>
    </font>
    <font>
      <sz val="7"/>
      <color indexed="10"/>
      <name val="Helv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sz val="12"/>
      <name val="바탕체"/>
      <family val="3"/>
    </font>
    <font>
      <sz val="11"/>
      <color theme="1"/>
      <name val="Calibri"/>
      <family val="0"/>
    </font>
    <font>
      <sz val="12"/>
      <color theme="1"/>
      <name val="仿宋"/>
      <family val="3"/>
    </font>
  </fonts>
  <fills count="3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gray0625"/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5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0" borderId="0">
      <alignment/>
      <protection/>
    </xf>
    <xf numFmtId="0" fontId="12" fillId="4" borderId="1" applyNumberFormat="0" applyAlignment="0" applyProtection="0"/>
    <xf numFmtId="0" fontId="32" fillId="0" borderId="0">
      <alignment horizontal="center" wrapText="1"/>
      <protection locked="0"/>
    </xf>
    <xf numFmtId="0" fontId="31" fillId="5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7" fillId="4" borderId="0" applyNumberFormat="0" applyBorder="0" applyAlignment="0" applyProtection="0"/>
    <xf numFmtId="0" fontId="36" fillId="5" borderId="1" applyNumberFormat="0" applyAlignment="0" applyProtection="0"/>
    <xf numFmtId="0" fontId="21" fillId="6" borderId="0" applyNumberFormat="0" applyBorder="0" applyAlignment="0" applyProtection="0"/>
    <xf numFmtId="0" fontId="20" fillId="0" borderId="0" applyNumberFormat="0" applyFill="0" applyBorder="0" applyAlignment="0" applyProtection="0"/>
    <xf numFmtId="177" fontId="1" fillId="0" borderId="2" applyFill="0" applyProtection="0">
      <alignment horizontal="right"/>
    </xf>
    <xf numFmtId="0" fontId="21" fillId="7" borderId="0" applyNumberFormat="0" applyBorder="0" applyAlignment="0" applyProtection="0"/>
    <xf numFmtId="0" fontId="33" fillId="8" borderId="0" applyNumberFormat="0" applyBorder="0" applyAlignment="0" applyProtection="0"/>
    <xf numFmtId="0" fontId="18" fillId="9" borderId="0" applyNumberFormat="0" applyBorder="0" applyAlignment="0" applyProtection="0"/>
    <xf numFmtId="0" fontId="14" fillId="10" borderId="0" applyNumberFormat="0" applyBorder="0" applyAlignment="0" applyProtection="0"/>
    <xf numFmtId="9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" borderId="3" applyNumberFormat="0" applyFont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43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21" fillId="7" borderId="0" applyNumberFormat="0" applyBorder="0" applyAlignment="0" applyProtection="0"/>
    <xf numFmtId="0" fontId="18" fillId="11" borderId="0" applyNumberFormat="0" applyBorder="0" applyAlignment="0" applyProtection="0"/>
    <xf numFmtId="0" fontId="43" fillId="7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5" fillId="0" borderId="5" applyNumberFormat="0" applyFill="0" applyAlignment="0" applyProtection="0"/>
    <xf numFmtId="0" fontId="18" fillId="2" borderId="0" applyNumberFormat="0" applyBorder="0" applyAlignment="0" applyProtection="0"/>
    <xf numFmtId="0" fontId="19" fillId="0" borderId="6" applyNumberFormat="0" applyFill="0" applyAlignment="0" applyProtection="0"/>
    <xf numFmtId="0" fontId="18" fillId="7" borderId="0" applyNumberFormat="0" applyBorder="0" applyAlignment="0" applyProtection="0"/>
    <xf numFmtId="0" fontId="27" fillId="12" borderId="7" applyNumberFormat="0" applyAlignment="0" applyProtection="0"/>
    <xf numFmtId="0" fontId="12" fillId="13" borderId="1" applyNumberFormat="0" applyAlignment="0" applyProtection="0"/>
    <xf numFmtId="0" fontId="60" fillId="12" borderId="1" applyNumberFormat="0" applyAlignment="0" applyProtection="0"/>
    <xf numFmtId="0" fontId="44" fillId="0" borderId="0">
      <alignment vertical="top"/>
      <protection/>
    </xf>
    <xf numFmtId="0" fontId="40" fillId="6" borderId="0" applyNumberFormat="0" applyBorder="0" applyAlignment="0" applyProtection="0"/>
    <xf numFmtId="0" fontId="24" fillId="8" borderId="8" applyNumberFormat="0" applyAlignment="0" applyProtection="0"/>
    <xf numFmtId="0" fontId="14" fillId="10" borderId="0" applyNumberFormat="0" applyBorder="0" applyAlignment="0" applyProtection="0"/>
    <xf numFmtId="0" fontId="7" fillId="3" borderId="0" applyNumberFormat="0" applyBorder="0" applyAlignment="0" applyProtection="0"/>
    <xf numFmtId="179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18" fillId="11" borderId="0" applyNumberFormat="0" applyBorder="0" applyAlignment="0" applyProtection="0"/>
    <xf numFmtId="0" fontId="21" fillId="7" borderId="0" applyNumberFormat="0" applyBorder="0" applyAlignment="0" applyProtection="0"/>
    <xf numFmtId="0" fontId="23" fillId="0" borderId="9" applyNumberFormat="0" applyFill="0" applyAlignment="0" applyProtection="0"/>
    <xf numFmtId="0" fontId="13" fillId="0" borderId="10" applyNumberFormat="0" applyFill="0" applyAlignment="0" applyProtection="0"/>
    <xf numFmtId="0" fontId="53" fillId="6" borderId="0" applyNumberFormat="0" applyBorder="0" applyAlignment="0" applyProtection="0"/>
    <xf numFmtId="0" fontId="14" fillId="2" borderId="0" applyNumberFormat="0" applyBorder="0" applyAlignment="0" applyProtection="0"/>
    <xf numFmtId="0" fontId="58" fillId="0" borderId="11" applyNumberFormat="0" applyFill="0" applyAlignment="0" applyProtection="0"/>
    <xf numFmtId="0" fontId="10" fillId="4" borderId="0" applyNumberFormat="0" applyBorder="0" applyAlignment="0" applyProtection="0"/>
    <xf numFmtId="0" fontId="7" fillId="2" borderId="0" applyNumberFormat="0" applyBorder="0" applyAlignment="0" applyProtection="0"/>
    <xf numFmtId="0" fontId="18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" borderId="0" applyNumberFormat="0" applyBorder="0" applyAlignment="0" applyProtection="0"/>
    <xf numFmtId="0" fontId="63" fillId="5" borderId="7" applyNumberFormat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41" fontId="0" fillId="0" borderId="0" applyFont="0" applyFill="0" applyBorder="0" applyAlignment="0" applyProtection="0"/>
    <xf numFmtId="0" fontId="18" fillId="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8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8" fillId="18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53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19" borderId="0" applyNumberFormat="0" applyBorder="0" applyAlignment="0" applyProtection="0"/>
    <xf numFmtId="0" fontId="45" fillId="0" borderId="0">
      <alignment/>
      <protection/>
    </xf>
    <xf numFmtId="0" fontId="35" fillId="0" borderId="0">
      <alignment/>
      <protection/>
    </xf>
    <xf numFmtId="0" fontId="14" fillId="10" borderId="0" applyNumberFormat="0" applyBorder="0" applyAlignment="0" applyProtection="0"/>
    <xf numFmtId="0" fontId="68" fillId="4" borderId="0" applyNumberFormat="0" applyBorder="0" applyAlignment="0" applyProtection="0"/>
    <xf numFmtId="0" fontId="7" fillId="3" borderId="0" applyNumberFormat="0" applyBorder="0" applyAlignment="0" applyProtection="0"/>
    <xf numFmtId="0" fontId="18" fillId="16" borderId="0" applyNumberFormat="0" applyBorder="0" applyAlignment="0" applyProtection="0"/>
    <xf numFmtId="0" fontId="45" fillId="0" borderId="0">
      <alignment/>
      <protection/>
    </xf>
    <xf numFmtId="0" fontId="44" fillId="0" borderId="0">
      <alignment vertical="top"/>
      <protection/>
    </xf>
    <xf numFmtId="0" fontId="34" fillId="10" borderId="0" applyNumberFormat="0" applyBorder="0" applyAlignment="0" applyProtection="0"/>
    <xf numFmtId="0" fontId="35" fillId="0" borderId="0">
      <alignment/>
      <protection/>
    </xf>
    <xf numFmtId="0" fontId="18" fillId="20" borderId="0" applyNumberFormat="0" applyBorder="0" applyAlignment="0" applyProtection="0"/>
    <xf numFmtId="0" fontId="35" fillId="0" borderId="0">
      <alignment/>
      <protection/>
    </xf>
    <xf numFmtId="0" fontId="50" fillId="10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47" fillId="0" borderId="0">
      <alignment/>
      <protection/>
    </xf>
    <xf numFmtId="0" fontId="31" fillId="3" borderId="0" applyNumberFormat="0" applyBorder="0" applyAlignment="0" applyProtection="0"/>
    <xf numFmtId="0" fontId="45" fillId="0" borderId="0">
      <alignment/>
      <protection/>
    </xf>
    <xf numFmtId="0" fontId="54" fillId="0" borderId="12" applyNumberFormat="0" applyFill="0" applyAlignment="0" applyProtection="0"/>
    <xf numFmtId="49" fontId="0" fillId="0" borderId="0" applyFont="0" applyFill="0" applyBorder="0" applyAlignment="0" applyProtection="0"/>
    <xf numFmtId="0" fontId="40" fillId="10" borderId="0" applyNumberFormat="0" applyBorder="0" applyAlignment="0" applyProtection="0"/>
    <xf numFmtId="0" fontId="67" fillId="0" borderId="13" applyNumberFormat="0" applyFill="0" applyAlignment="0" applyProtection="0"/>
    <xf numFmtId="0" fontId="64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0" borderId="0">
      <alignment/>
      <protection/>
    </xf>
    <xf numFmtId="0" fontId="43" fillId="7" borderId="0" applyNumberFormat="0" applyBorder="0" applyAlignment="0" applyProtection="0"/>
    <xf numFmtId="0" fontId="45" fillId="0" borderId="0">
      <alignment/>
      <protection/>
    </xf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49" fillId="18" borderId="0" applyNumberFormat="0" applyBorder="0" applyAlignment="0" applyProtection="0"/>
    <xf numFmtId="0" fontId="35" fillId="0" borderId="0">
      <alignment/>
      <protection/>
    </xf>
    <xf numFmtId="0" fontId="44" fillId="0" borderId="0">
      <alignment vertical="top"/>
      <protection/>
    </xf>
    <xf numFmtId="0" fontId="31" fillId="2" borderId="0" applyNumberFormat="0" applyBorder="0" applyAlignment="0" applyProtection="0"/>
    <xf numFmtId="0" fontId="14" fillId="2" borderId="0" applyNumberFormat="0" applyBorder="0" applyAlignment="0" applyProtection="0"/>
    <xf numFmtId="0" fontId="45" fillId="0" borderId="0">
      <alignment/>
      <protection/>
    </xf>
    <xf numFmtId="0" fontId="40" fillId="21" borderId="0" applyNumberFormat="0" applyBorder="0" applyAlignment="0" applyProtection="0"/>
    <xf numFmtId="0" fontId="47" fillId="0" borderId="0">
      <alignment/>
      <protection/>
    </xf>
    <xf numFmtId="0" fontId="45" fillId="0" borderId="0">
      <alignment/>
      <protection/>
    </xf>
    <xf numFmtId="41" fontId="0" fillId="0" borderId="0" applyFont="0" applyFill="0" applyBorder="0" applyAlignment="0" applyProtection="0"/>
    <xf numFmtId="0" fontId="45" fillId="0" borderId="0">
      <alignment/>
      <protection/>
    </xf>
    <xf numFmtId="0" fontId="44" fillId="0" borderId="0">
      <alignment vertical="top"/>
      <protection/>
    </xf>
    <xf numFmtId="0" fontId="21" fillId="7" borderId="0" applyNumberFormat="0" applyBorder="0" applyAlignment="0" applyProtection="0"/>
    <xf numFmtId="0" fontId="45" fillId="0" borderId="0">
      <alignment/>
      <protection/>
    </xf>
    <xf numFmtId="0" fontId="44" fillId="0" borderId="0">
      <alignment vertical="top"/>
      <protection/>
    </xf>
    <xf numFmtId="0" fontId="31" fillId="3" borderId="0" applyNumberFormat="0" applyBorder="0" applyAlignment="0" applyProtection="0"/>
    <xf numFmtId="0" fontId="64" fillId="2" borderId="0" applyNumberFormat="0" applyBorder="0" applyAlignment="0" applyProtection="0"/>
    <xf numFmtId="0" fontId="44" fillId="0" borderId="0">
      <alignment vertical="top"/>
      <protection/>
    </xf>
    <xf numFmtId="0" fontId="14" fillId="2" borderId="0" applyNumberFormat="0" applyBorder="0" applyAlignment="0" applyProtection="0"/>
    <xf numFmtId="0" fontId="1" fillId="0" borderId="0">
      <alignment/>
      <protection/>
    </xf>
    <xf numFmtId="0" fontId="14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21" fillId="6" borderId="0" applyNumberFormat="0" applyBorder="0" applyAlignment="0" applyProtection="0"/>
    <xf numFmtId="0" fontId="45" fillId="0" borderId="0">
      <alignment/>
      <protection/>
    </xf>
    <xf numFmtId="0" fontId="7" fillId="22" borderId="0" applyNumberFormat="0" applyBorder="0" applyAlignment="0" applyProtection="0"/>
    <xf numFmtId="0" fontId="31" fillId="22" borderId="0" applyNumberFormat="0" applyBorder="0" applyAlignment="0" applyProtection="0"/>
    <xf numFmtId="0" fontId="7" fillId="7" borderId="0" applyNumberFormat="0" applyBorder="0" applyAlignment="0" applyProtection="0"/>
    <xf numFmtId="0" fontId="21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13" borderId="0" applyNumberFormat="0" applyBorder="0" applyAlignment="0" applyProtection="0"/>
    <xf numFmtId="0" fontId="40" fillId="22" borderId="0" applyNumberFormat="0" applyBorder="0" applyAlignment="0" applyProtection="0"/>
    <xf numFmtId="0" fontId="21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6" borderId="0" applyNumberFormat="0" applyBorder="0" applyAlignment="0" applyProtection="0"/>
    <xf numFmtId="187" fontId="0" fillId="0" borderId="0" applyFont="0" applyFill="0" applyBorder="0" applyAlignment="0" applyProtection="0"/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41" fontId="0" fillId="0" borderId="0" applyFont="0" applyFill="0" applyBorder="0" applyAlignment="0" applyProtection="0"/>
    <xf numFmtId="0" fontId="40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6" borderId="0" applyNumberFormat="0" applyBorder="0" applyAlignment="0" applyProtection="0"/>
    <xf numFmtId="190" fontId="74" fillId="0" borderId="0">
      <alignment/>
      <protection/>
    </xf>
    <xf numFmtId="3" fontId="75" fillId="0" borderId="0">
      <alignment/>
      <protection/>
    </xf>
    <xf numFmtId="0" fontId="14" fillId="10" borderId="0" applyNumberFormat="0" applyBorder="0" applyAlignment="0" applyProtection="0"/>
    <xf numFmtId="0" fontId="7" fillId="15" borderId="0" applyNumberFormat="0" applyBorder="0" applyAlignment="0" applyProtection="0"/>
    <xf numFmtId="0" fontId="78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34" fillId="2" borderId="0" applyNumberFormat="0" applyBorder="0" applyAlignment="0" applyProtection="0"/>
    <xf numFmtId="0" fontId="64" fillId="2" borderId="0" applyNumberFormat="0" applyBorder="0" applyAlignment="0" applyProtection="0"/>
    <xf numFmtId="0" fontId="40" fillId="15" borderId="0" applyNumberFormat="0" applyBorder="0" applyAlignment="0" applyProtection="0"/>
    <xf numFmtId="0" fontId="53" fillId="6" borderId="0" applyNumberFormat="0" applyBorder="0" applyAlignment="0" applyProtection="0"/>
    <xf numFmtId="0" fontId="40" fillId="16" borderId="0" applyNumberFormat="0" applyBorder="0" applyAlignment="0" applyProtection="0"/>
    <xf numFmtId="0" fontId="14" fillId="10" borderId="0" applyNumberFormat="0" applyBorder="0" applyAlignment="0" applyProtection="0"/>
    <xf numFmtId="0" fontId="81" fillId="6" borderId="0" applyNumberFormat="0" applyBorder="0" applyAlignment="0" applyProtection="0"/>
    <xf numFmtId="0" fontId="40" fillId="15" borderId="0" applyNumberFormat="0" applyBorder="0" applyAlignment="0" applyProtection="0"/>
    <xf numFmtId="0" fontId="50" fillId="10" borderId="0" applyNumberFormat="0" applyBorder="0" applyAlignment="0" applyProtection="0"/>
    <xf numFmtId="0" fontId="83" fillId="2" borderId="0" applyNumberFormat="0" applyBorder="0" applyAlignment="0" applyProtection="0"/>
    <xf numFmtId="0" fontId="53" fillId="6" borderId="0" applyNumberFormat="0" applyBorder="0" applyAlignment="0" applyProtection="0"/>
    <xf numFmtId="0" fontId="40" fillId="9" borderId="0" applyNumberFormat="0" applyBorder="0" applyAlignment="0" applyProtection="0"/>
    <xf numFmtId="0" fontId="50" fillId="10" borderId="0" applyNumberFormat="0" applyBorder="0" applyAlignment="0" applyProtection="0"/>
    <xf numFmtId="0" fontId="18" fillId="23" borderId="0" applyNumberFormat="0" applyBorder="0" applyAlignment="0" applyProtection="0"/>
    <xf numFmtId="0" fontId="11" fillId="24" borderId="0" applyNumberFormat="0" applyBorder="0" applyAlignment="0" applyProtection="0"/>
    <xf numFmtId="0" fontId="18" fillId="16" borderId="0" applyNumberFormat="0" applyBorder="0" applyAlignment="0" applyProtection="0"/>
    <xf numFmtId="0" fontId="72" fillId="0" borderId="2" applyNumberFormat="0" applyFill="0" applyProtection="0">
      <alignment horizontal="center"/>
    </xf>
    <xf numFmtId="0" fontId="0" fillId="0" borderId="0">
      <alignment/>
      <protection/>
    </xf>
    <xf numFmtId="0" fontId="11" fillId="25" borderId="0" applyNumberFormat="0" applyBorder="0" applyAlignment="0" applyProtection="0"/>
    <xf numFmtId="0" fontId="18" fillId="21" borderId="0" applyNumberFormat="0" applyBorder="0" applyAlignment="0" applyProtection="0"/>
    <xf numFmtId="0" fontId="31" fillId="0" borderId="0">
      <alignment vertical="center"/>
      <protection/>
    </xf>
    <xf numFmtId="0" fontId="79" fillId="0" borderId="0" applyNumberFormat="0" applyFill="0" applyBorder="0" applyAlignment="0" applyProtection="0"/>
    <xf numFmtId="0" fontId="18" fillId="26" borderId="0" applyNumberFormat="0" applyBorder="0" applyAlignment="0" applyProtection="0"/>
    <xf numFmtId="14" fontId="32" fillId="0" borderId="0">
      <alignment horizontal="center" wrapText="1"/>
      <protection locked="0"/>
    </xf>
    <xf numFmtId="3" fontId="0" fillId="0" borderId="0" applyFont="0" applyFill="0" applyBorder="0" applyAlignment="0" applyProtection="0"/>
    <xf numFmtId="0" fontId="0" fillId="0" borderId="0">
      <alignment/>
      <protection/>
    </xf>
    <xf numFmtId="0" fontId="21" fillId="7" borderId="0" applyNumberFormat="0" applyBorder="0" applyAlignment="0" applyProtection="0"/>
    <xf numFmtId="0" fontId="0" fillId="0" borderId="0">
      <alignment/>
      <protection/>
    </xf>
    <xf numFmtId="0" fontId="18" fillId="18" borderId="0" applyNumberFormat="0" applyBorder="0" applyAlignment="0" applyProtection="0"/>
    <xf numFmtId="0" fontId="49" fillId="26" borderId="0" applyNumberFormat="0" applyBorder="0" applyAlignment="0" applyProtection="0"/>
    <xf numFmtId="0" fontId="18" fillId="27" borderId="0" applyNumberFormat="0" applyBorder="0" applyAlignment="0" applyProtection="0"/>
    <xf numFmtId="0" fontId="0" fillId="0" borderId="0">
      <alignment/>
      <protection/>
    </xf>
    <xf numFmtId="0" fontId="82" fillId="28" borderId="14">
      <alignment/>
      <protection locked="0"/>
    </xf>
    <xf numFmtId="0" fontId="50" fillId="10" borderId="0" applyNumberFormat="0" applyBorder="0" applyAlignment="0" applyProtection="0"/>
    <xf numFmtId="0" fontId="49" fillId="23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0" borderId="15" applyNumberFormat="0" applyFill="0" applyProtection="0">
      <alignment horizontal="left"/>
    </xf>
    <xf numFmtId="0" fontId="49" fillId="16" borderId="0" applyNumberFormat="0" applyBorder="0" applyAlignment="0" applyProtection="0"/>
    <xf numFmtId="0" fontId="0" fillId="0" borderId="0">
      <alignment/>
      <protection/>
    </xf>
    <xf numFmtId="0" fontId="49" fillId="21" borderId="0" applyNumberFormat="0" applyBorder="0" applyAlignment="0" applyProtection="0"/>
    <xf numFmtId="0" fontId="49" fillId="26" borderId="0" applyNumberFormat="0" applyBorder="0" applyAlignment="0" applyProtection="0"/>
    <xf numFmtId="0" fontId="69" fillId="4" borderId="0" applyNumberFormat="0" applyBorder="0" applyAlignment="0" applyProtection="0"/>
    <xf numFmtId="0" fontId="49" fillId="18" borderId="0" applyNumberFormat="0" applyBorder="0" applyAlignment="0" applyProtection="0"/>
    <xf numFmtId="0" fontId="49" fillId="27" borderId="0" applyNumberFormat="0" applyBorder="0" applyAlignment="0" applyProtection="0"/>
    <xf numFmtId="0" fontId="14" fillId="10" borderId="0" applyNumberFormat="0" applyBorder="0" applyAlignment="0" applyProtection="0"/>
    <xf numFmtId="0" fontId="45" fillId="0" borderId="0">
      <alignment/>
      <protection locked="0"/>
    </xf>
    <xf numFmtId="0" fontId="33" fillId="17" borderId="0" applyNumberFormat="0" applyBorder="0" applyAlignment="0" applyProtection="0"/>
    <xf numFmtId="0" fontId="31" fillId="22" borderId="0" applyNumberFormat="0" applyBorder="0" applyAlignment="0" applyProtection="0"/>
    <xf numFmtId="0" fontId="53" fillId="6" borderId="0" applyNumberFormat="0" applyBorder="0" applyAlignment="0" applyProtection="0"/>
    <xf numFmtId="0" fontId="33" fillId="15" borderId="0" applyNumberFormat="0" applyBorder="0" applyAlignment="0" applyProtection="0"/>
    <xf numFmtId="0" fontId="18" fillId="29" borderId="0" applyNumberFormat="0" applyBorder="0" applyAlignment="0" applyProtection="0"/>
    <xf numFmtId="10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18" fillId="19" borderId="0" applyNumberFormat="0" applyBorder="0" applyAlignment="0" applyProtection="0"/>
    <xf numFmtId="0" fontId="33" fillId="8" borderId="0" applyNumberFormat="0" applyBorder="0" applyAlignment="0" applyProtection="0"/>
    <xf numFmtId="0" fontId="21" fillId="7" borderId="0" applyNumberFormat="0" applyBorder="0" applyAlignment="0" applyProtection="0"/>
    <xf numFmtId="0" fontId="31" fillId="3" borderId="0" applyNumberFormat="0" applyBorder="0" applyAlignment="0" applyProtection="0"/>
    <xf numFmtId="0" fontId="0" fillId="0" borderId="0" applyFont="0" applyFill="0" applyBorder="0" applyAlignment="0" applyProtection="0"/>
    <xf numFmtId="0" fontId="64" fillId="2" borderId="0" applyNumberFormat="0" applyBorder="0" applyAlignment="0" applyProtection="0"/>
    <xf numFmtId="0" fontId="31" fillId="10" borderId="0" applyNumberFormat="0" applyBorder="0" applyAlignment="0" applyProtection="0"/>
    <xf numFmtId="196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3" fillId="5" borderId="0" applyNumberFormat="0" applyBorder="0" applyAlignment="0" applyProtection="0"/>
    <xf numFmtId="0" fontId="14" fillId="10" borderId="0" applyNumberFormat="0" applyBorder="0" applyAlignment="0" applyProtection="0"/>
    <xf numFmtId="0" fontId="33" fillId="17" borderId="0" applyNumberFormat="0" applyBorder="0" applyAlignment="0" applyProtection="0"/>
    <xf numFmtId="188" fontId="70" fillId="0" borderId="16" applyAlignment="0" applyProtection="0"/>
    <xf numFmtId="0" fontId="31" fillId="22" borderId="0" applyNumberFormat="0" applyBorder="0" applyAlignment="0" applyProtection="0"/>
    <xf numFmtId="0" fontId="31" fillId="5" borderId="0" applyNumberFormat="0" applyBorder="0" applyAlignment="0" applyProtection="0"/>
    <xf numFmtId="0" fontId="33" fillId="5" borderId="0" applyNumberFormat="0" applyBorder="0" applyAlignment="0" applyProtection="0"/>
    <xf numFmtId="191" fontId="0" fillId="0" borderId="0" applyFont="0" applyFill="0" applyBorder="0" applyAlignment="0" applyProtection="0"/>
    <xf numFmtId="0" fontId="18" fillId="26" borderId="0" applyNumberFormat="0" applyBorder="0" applyAlignment="0" applyProtection="0"/>
    <xf numFmtId="0" fontId="9" fillId="0" borderId="17" applyNumberFormat="0" applyAlignment="0" applyProtection="0"/>
    <xf numFmtId="0" fontId="14" fillId="10" borderId="0" applyNumberFormat="0" applyBorder="0" applyAlignment="0" applyProtection="0"/>
    <xf numFmtId="0" fontId="33" fillId="18" borderId="0" applyNumberFormat="0" applyBorder="0" applyAlignment="0" applyProtection="0"/>
    <xf numFmtId="0" fontId="14" fillId="10" borderId="0" applyNumberFormat="0" applyBorder="0" applyAlignment="0" applyProtection="0"/>
    <xf numFmtId="0" fontId="31" fillId="22" borderId="0" applyNumberFormat="0" applyBorder="0" applyAlignment="0" applyProtection="0"/>
    <xf numFmtId="41" fontId="0" fillId="0" borderId="0" applyFont="0" applyFill="0" applyBorder="0" applyAlignment="0" applyProtection="0"/>
    <xf numFmtId="0" fontId="33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18" borderId="0" applyNumberFormat="0" applyBorder="0" applyAlignment="0" applyProtection="0"/>
    <xf numFmtId="0" fontId="33" fillId="27" borderId="0" applyNumberFormat="0" applyBorder="0" applyAlignment="0" applyProtection="0"/>
    <xf numFmtId="0" fontId="31" fillId="13" borderId="0" applyNumberFormat="0" applyBorder="0" applyAlignment="0" applyProtection="0"/>
    <xf numFmtId="0" fontId="33" fillId="13" borderId="0" applyNumberFormat="0" applyBorder="0" applyAlignment="0" applyProtection="0"/>
    <xf numFmtId="0" fontId="18" fillId="11" borderId="0" applyNumberFormat="0" applyBorder="0" applyAlignment="0" applyProtection="0"/>
    <xf numFmtId="0" fontId="0" fillId="0" borderId="0">
      <alignment/>
      <protection/>
    </xf>
    <xf numFmtId="0" fontId="21" fillId="7" borderId="0" applyNumberFormat="0" applyBorder="0" applyAlignment="0" applyProtection="0"/>
    <xf numFmtId="0" fontId="84" fillId="0" borderId="0">
      <alignment/>
      <protection/>
    </xf>
    <xf numFmtId="189" fontId="44" fillId="0" borderId="0" applyFill="0" applyBorder="0" applyAlignment="0">
      <protection/>
    </xf>
    <xf numFmtId="0" fontId="76" fillId="5" borderId="1" applyNumberFormat="0" applyAlignment="0" applyProtection="0"/>
    <xf numFmtId="0" fontId="70" fillId="0" borderId="18">
      <alignment horizontal="center"/>
      <protection/>
    </xf>
    <xf numFmtId="0" fontId="73" fillId="7" borderId="0" applyNumberFormat="0" applyBorder="0" applyAlignment="0" applyProtection="0"/>
    <xf numFmtId="0" fontId="24" fillId="8" borderId="8" applyNumberFormat="0" applyAlignment="0" applyProtection="0"/>
    <xf numFmtId="0" fontId="0" fillId="0" borderId="0">
      <alignment/>
      <protection/>
    </xf>
    <xf numFmtId="0" fontId="7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15" fillId="0" borderId="0">
      <alignment/>
      <protection/>
    </xf>
    <xf numFmtId="194" fontId="0" fillId="0" borderId="0" applyFont="0" applyFill="0" applyBorder="0" applyAlignment="0" applyProtection="0"/>
    <xf numFmtId="195" fontId="1" fillId="0" borderId="0">
      <alignment/>
      <protection/>
    </xf>
    <xf numFmtId="19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45" fillId="0" borderId="0">
      <alignment/>
      <protection/>
    </xf>
    <xf numFmtId="176" fontId="15" fillId="0" borderId="0">
      <alignment/>
      <protection/>
    </xf>
    <xf numFmtId="0" fontId="0" fillId="0" borderId="0">
      <alignment/>
      <protection/>
    </xf>
    <xf numFmtId="0" fontId="30" fillId="0" borderId="0" applyProtection="0">
      <alignment/>
    </xf>
    <xf numFmtId="0" fontId="21" fillId="7" borderId="0" applyNumberFormat="0" applyBorder="0" applyAlignment="0" applyProtection="0"/>
    <xf numFmtId="0" fontId="50" fillId="10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9" fontId="15" fillId="0" borderId="0">
      <alignment/>
      <protection/>
    </xf>
    <xf numFmtId="0" fontId="3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49" fillId="29" borderId="0" applyNumberFormat="0" applyBorder="0" applyAlignment="0" applyProtection="0"/>
    <xf numFmtId="2" fontId="30" fillId="0" borderId="0" applyProtection="0">
      <alignment/>
    </xf>
    <xf numFmtId="0" fontId="59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1" fillId="31" borderId="0" applyNumberFormat="0" applyBorder="0" applyAlignment="0" applyProtection="0"/>
    <xf numFmtId="0" fontId="55" fillId="5" borderId="0" applyNumberFormat="0" applyBorder="0" applyAlignment="0" applyProtection="0"/>
    <xf numFmtId="0" fontId="22" fillId="0" borderId="13" applyNumberFormat="0" applyFill="0" applyAlignment="0" applyProtection="0"/>
    <xf numFmtId="0" fontId="9" fillId="0" borderId="19">
      <alignment horizontal="left" vertical="center"/>
      <protection/>
    </xf>
    <xf numFmtId="0" fontId="61" fillId="0" borderId="0" applyProtection="0">
      <alignment/>
    </xf>
    <xf numFmtId="0" fontId="9" fillId="0" borderId="0" applyProtection="0">
      <alignment/>
    </xf>
    <xf numFmtId="0" fontId="21" fillId="7" borderId="0" applyNumberFormat="0" applyBorder="0" applyAlignment="0" applyProtection="0"/>
    <xf numFmtId="0" fontId="55" fillId="3" borderId="20" applyNumberFormat="0" applyBorder="0" applyAlignment="0" applyProtection="0"/>
    <xf numFmtId="0" fontId="7" fillId="0" borderId="0">
      <alignment vertical="center"/>
      <protection/>
    </xf>
    <xf numFmtId="186" fontId="48" fillId="32" borderId="0">
      <alignment/>
      <protection/>
    </xf>
    <xf numFmtId="0" fontId="16" fillId="0" borderId="21" applyNumberFormat="0" applyFill="0" applyAlignment="0" applyProtection="0"/>
    <xf numFmtId="9" fontId="0" fillId="0" borderId="0" applyFont="0" applyFill="0" applyBorder="0" applyAlignment="0" applyProtection="0"/>
    <xf numFmtId="0" fontId="56" fillId="8" borderId="8" applyNumberFormat="0" applyAlignment="0" applyProtection="0"/>
    <xf numFmtId="186" fontId="85" fillId="33" borderId="0">
      <alignment/>
      <protection/>
    </xf>
    <xf numFmtId="3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7" borderId="0" applyNumberFormat="0" applyBorder="0" applyAlignment="0" applyProtection="0"/>
    <xf numFmtId="187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3" fillId="7" borderId="0" applyNumberFormat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15" fillId="0" borderId="0">
      <alignment/>
      <protection/>
    </xf>
    <xf numFmtId="37" fontId="46" fillId="0" borderId="0">
      <alignment/>
      <protection/>
    </xf>
    <xf numFmtId="0" fontId="41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0" fillId="10" borderId="0" applyNumberFormat="0" applyBorder="0" applyAlignment="0" applyProtection="0"/>
    <xf numFmtId="0" fontId="1" fillId="0" borderId="0">
      <alignment/>
      <protection/>
    </xf>
    <xf numFmtId="0" fontId="21" fillId="7" borderId="0" applyNumberFormat="0" applyBorder="0" applyAlignment="0" applyProtection="0"/>
    <xf numFmtId="0" fontId="0" fillId="3" borderId="3" applyNumberFormat="0" applyFont="0" applyAlignment="0" applyProtection="0"/>
    <xf numFmtId="0" fontId="27" fillId="5" borderId="7" applyNumberFormat="0" applyAlignment="0" applyProtection="0"/>
    <xf numFmtId="9" fontId="0" fillId="0" borderId="0" applyFont="0" applyFill="0" applyBorder="0" applyAlignment="0" applyProtection="0"/>
    <xf numFmtId="181" fontId="0" fillId="0" borderId="0" applyFont="0" applyFill="0" applyProtection="0">
      <alignment/>
    </xf>
    <xf numFmtId="0" fontId="42" fillId="0" borderId="0" applyNumberFormat="0" applyFill="0" applyBorder="0" applyAlignment="0" applyProtection="0"/>
    <xf numFmtId="0" fontId="50" fillId="10" borderId="0" applyNumberFormat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>
      <alignment/>
      <protection/>
    </xf>
    <xf numFmtId="0" fontId="0" fillId="34" borderId="0" applyNumberFormat="0" applyFont="0" applyBorder="0" applyAlignment="0" applyProtection="0"/>
    <xf numFmtId="0" fontId="66" fillId="6" borderId="0" applyNumberFormat="0" applyBorder="0" applyAlignment="0" applyProtection="0"/>
    <xf numFmtId="3" fontId="87" fillId="0" borderId="0">
      <alignment/>
      <protection/>
    </xf>
    <xf numFmtId="0" fontId="70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82" fillId="28" borderId="14">
      <alignment/>
      <protection locked="0"/>
    </xf>
    <xf numFmtId="0" fontId="88" fillId="0" borderId="0">
      <alignment/>
      <protection/>
    </xf>
    <xf numFmtId="0" fontId="82" fillId="28" borderId="14">
      <alignment/>
      <protection locked="0"/>
    </xf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0" borderId="22" applyProtection="0">
      <alignment/>
    </xf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" fillId="0" borderId="15" applyNumberFormat="0" applyFill="0" applyProtection="0">
      <alignment horizontal="right"/>
    </xf>
    <xf numFmtId="0" fontId="51" fillId="0" borderId="0">
      <alignment/>
      <protection/>
    </xf>
    <xf numFmtId="0" fontId="52" fillId="0" borderId="12" applyNumberFormat="0" applyFill="0" applyAlignment="0" applyProtection="0"/>
    <xf numFmtId="0" fontId="57" fillId="0" borderId="11" applyNumberFormat="0" applyFill="0" applyAlignment="0" applyProtection="0"/>
    <xf numFmtId="0" fontId="83" fillId="2" borderId="0" applyNumberFormat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89" fillId="0" borderId="15" applyNumberFormat="0" applyFill="0" applyProtection="0">
      <alignment horizontal="center"/>
    </xf>
    <xf numFmtId="0" fontId="34" fillId="2" borderId="0" applyNumberFormat="0" applyBorder="0" applyAlignment="0" applyProtection="0"/>
    <xf numFmtId="0" fontId="43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21" fillId="7" borderId="0" applyNumberFormat="0" applyBorder="0" applyAlignment="0" applyProtection="0"/>
    <xf numFmtId="43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43" fillId="7" borderId="0" applyNumberFormat="0" applyBorder="0" applyAlignment="0" applyProtection="0"/>
    <xf numFmtId="0" fontId="21" fillId="7" borderId="0" applyNumberFormat="0" applyBorder="0" applyAlignment="0" applyProtection="0"/>
    <xf numFmtId="0" fontId="50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50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3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53" fillId="7" borderId="0" applyNumberFormat="0" applyBorder="0" applyAlignment="0" applyProtection="0"/>
    <xf numFmtId="0" fontId="66" fillId="7" borderId="0" applyNumberFormat="0" applyBorder="0" applyAlignment="0" applyProtection="0"/>
    <xf numFmtId="0" fontId="77" fillId="0" borderId="0">
      <alignment/>
      <protection/>
    </xf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4" fillId="10" borderId="0" applyNumberFormat="0" applyBorder="0" applyAlignment="0" applyProtection="0"/>
    <xf numFmtId="0" fontId="21" fillId="7" borderId="0" applyNumberFormat="0" applyBorder="0" applyAlignment="0" applyProtection="0"/>
    <xf numFmtId="0" fontId="81" fillId="6" borderId="0" applyNumberFormat="0" applyBorder="0" applyAlignment="0" applyProtection="0"/>
    <xf numFmtId="0" fontId="14" fillId="10" borderId="0" applyNumberFormat="0" applyBorder="0" applyAlignment="0" applyProtection="0"/>
    <xf numFmtId="0" fontId="73" fillId="7" borderId="0" applyNumberFormat="0" applyBorder="0" applyAlignment="0" applyProtection="0"/>
    <xf numFmtId="0" fontId="81" fillId="6" borderId="0" applyNumberFormat="0" applyBorder="0" applyAlignment="0" applyProtection="0"/>
    <xf numFmtId="0" fontId="66" fillId="6" borderId="0" applyNumberFormat="0" applyBorder="0" applyAlignment="0" applyProtection="0"/>
    <xf numFmtId="0" fontId="53" fillId="6" borderId="0" applyNumberFormat="0" applyBorder="0" applyAlignment="0" applyProtection="0"/>
    <xf numFmtId="0" fontId="21" fillId="7" borderId="0" applyNumberFormat="0" applyBorder="0" applyAlignment="0" applyProtection="0"/>
    <xf numFmtId="0" fontId="14" fillId="10" borderId="0" applyNumberFormat="0" applyBorder="0" applyAlignment="0" applyProtection="0"/>
    <xf numFmtId="0" fontId="21" fillId="6" borderId="0" applyNumberFormat="0" applyBorder="0" applyAlignment="0" applyProtection="0"/>
    <xf numFmtId="0" fontId="0" fillId="0" borderId="0">
      <alignment/>
      <protection/>
    </xf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64" fillId="2" borderId="0" applyNumberFormat="0" applyBorder="0" applyAlignment="0" applyProtection="0"/>
    <xf numFmtId="0" fontId="49" fillId="11" borderId="0" applyNumberFormat="0" applyBorder="0" applyAlignment="0" applyProtection="0"/>
    <xf numFmtId="0" fontId="21" fillId="7" borderId="0" applyNumberFormat="0" applyBorder="0" applyAlignment="0" applyProtection="0"/>
    <xf numFmtId="0" fontId="53" fillId="6" borderId="0" applyNumberFormat="0" applyBorder="0" applyAlignment="0" applyProtection="0"/>
    <xf numFmtId="0" fontId="43" fillId="7" borderId="0" applyNumberFormat="0" applyBorder="0" applyAlignment="0" applyProtection="0"/>
    <xf numFmtId="0" fontId="0" fillId="0" borderId="0">
      <alignment/>
      <protection/>
    </xf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73" fillId="7" borderId="0" applyNumberFormat="0" applyBorder="0" applyAlignment="0" applyProtection="0"/>
    <xf numFmtId="0" fontId="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4" fillId="10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21" fillId="7" borderId="0" applyNumberFormat="0" applyBorder="0" applyAlignment="0" applyProtection="0"/>
    <xf numFmtId="0" fontId="43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3" fillId="7" borderId="0" applyNumberFormat="0" applyBorder="0" applyAlignment="0" applyProtection="0"/>
    <xf numFmtId="0" fontId="34" fillId="2" borderId="0" applyNumberFormat="0" applyBorder="0" applyAlignment="0" applyProtection="0"/>
    <xf numFmtId="0" fontId="43" fillId="7" borderId="0" applyNumberFormat="0" applyBorder="0" applyAlignment="0" applyProtection="0"/>
    <xf numFmtId="0" fontId="21" fillId="6" borderId="0" applyNumberFormat="0" applyBorder="0" applyAlignment="0" applyProtection="0"/>
    <xf numFmtId="179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80" fillId="13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0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2" borderId="0" applyNumberFormat="0" applyBorder="0" applyAlignment="0" applyProtection="0"/>
    <xf numFmtId="0" fontId="50" fillId="10" borderId="0" applyNumberFormat="0" applyBorder="0" applyAlignment="0" applyProtection="0"/>
    <xf numFmtId="0" fontId="14" fillId="10" borderId="0" applyNumberFormat="0" applyBorder="0" applyAlignment="0" applyProtection="0"/>
    <xf numFmtId="0" fontId="0" fillId="0" borderId="0">
      <alignment vertical="center"/>
      <protection/>
    </xf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203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34" fillId="10" borderId="0" applyNumberFormat="0" applyBorder="0" applyAlignment="0" applyProtection="0"/>
    <xf numFmtId="0" fontId="14" fillId="10" borderId="0" applyNumberFormat="0" applyBorder="0" applyAlignment="0" applyProtection="0"/>
    <xf numFmtId="0" fontId="64" fillId="10" borderId="0" applyNumberFormat="0" applyBorder="0" applyAlignment="0" applyProtection="0"/>
    <xf numFmtId="0" fontId="3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43" fontId="0" fillId="0" borderId="0" applyFont="0" applyFill="0" applyBorder="0" applyAlignment="0" applyProtection="0"/>
    <xf numFmtId="0" fontId="34" fillId="10" borderId="0" applyNumberFormat="0" applyBorder="0" applyAlignment="0" applyProtection="0"/>
    <xf numFmtId="0" fontId="83" fillId="2" borderId="0" applyNumberFormat="0" applyBorder="0" applyAlignment="0" applyProtection="0"/>
    <xf numFmtId="0" fontId="14" fillId="2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71" fillId="0" borderId="23" applyNumberFormat="0" applyFill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50" fillId="10" borderId="0" applyNumberFormat="0" applyBorder="0" applyAlignment="0" applyProtection="0"/>
    <xf numFmtId="0" fontId="14" fillId="10" borderId="0" applyNumberFormat="0" applyBorder="0" applyAlignment="0" applyProtection="0"/>
    <xf numFmtId="0" fontId="50" fillId="10" borderId="0" applyNumberFormat="0" applyBorder="0" applyAlignment="0" applyProtection="0"/>
    <xf numFmtId="0" fontId="14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6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2" fillId="0" borderId="2" applyNumberFormat="0" applyFill="0" applyProtection="0">
      <alignment horizontal="left"/>
    </xf>
    <xf numFmtId="0" fontId="86" fillId="0" borderId="21" applyNumberFormat="0" applyFill="0" applyAlignment="0" applyProtection="0"/>
    <xf numFmtId="0" fontId="1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0">
      <alignment/>
      <protection/>
    </xf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1" fontId="1" fillId="0" borderId="2" applyFill="0" applyProtection="0">
      <alignment horizontal="center"/>
    </xf>
    <xf numFmtId="1" fontId="26" fillId="0" borderId="20">
      <alignment vertical="center"/>
      <protection locked="0"/>
    </xf>
    <xf numFmtId="0" fontId="0" fillId="0" borderId="0">
      <alignment vertical="center"/>
      <protection/>
    </xf>
    <xf numFmtId="204" fontId="26" fillId="0" borderId="20">
      <alignment vertical="center"/>
      <protection locked="0"/>
    </xf>
    <xf numFmtId="43" fontId="0" fillId="0" borderId="0" applyFont="0" applyFill="0" applyBorder="0" applyAlignment="0" applyProtection="0"/>
    <xf numFmtId="0" fontId="0" fillId="3" borderId="3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90" fillId="0" borderId="0">
      <alignment/>
      <protection/>
    </xf>
  </cellStyleXfs>
  <cellXfs count="56">
    <xf numFmtId="0" fontId="0" fillId="0" borderId="0" xfId="0" applyAlignment="1">
      <alignment/>
    </xf>
    <xf numFmtId="0" fontId="1" fillId="0" borderId="0" xfId="330">
      <alignment/>
      <protection/>
    </xf>
    <xf numFmtId="0" fontId="2" fillId="10" borderId="0" xfId="330" applyFont="1" applyFill="1">
      <alignment/>
      <protection/>
    </xf>
    <xf numFmtId="0" fontId="1" fillId="10" borderId="0" xfId="330" applyFill="1">
      <alignment/>
      <protection/>
    </xf>
    <xf numFmtId="0" fontId="1" fillId="4" borderId="24" xfId="330" applyFill="1" applyBorder="1">
      <alignment/>
      <protection/>
    </xf>
    <xf numFmtId="0" fontId="3" fillId="35" borderId="25" xfId="330" applyFont="1" applyFill="1" applyBorder="1" applyAlignment="1">
      <alignment horizontal="center"/>
      <protection/>
    </xf>
    <xf numFmtId="0" fontId="4" fillId="36" borderId="26" xfId="330" applyFont="1" applyFill="1" applyBorder="1" applyAlignment="1">
      <alignment horizontal="center"/>
      <protection/>
    </xf>
    <xf numFmtId="0" fontId="3" fillId="35" borderId="26" xfId="330" applyFont="1" applyFill="1" applyBorder="1" applyAlignment="1">
      <alignment horizontal="center"/>
      <protection/>
    </xf>
    <xf numFmtId="0" fontId="3" fillId="35" borderId="27" xfId="330" applyFont="1" applyFill="1" applyBorder="1" applyAlignment="1">
      <alignment horizontal="center"/>
      <protection/>
    </xf>
    <xf numFmtId="0" fontId="1" fillId="4" borderId="28" xfId="330" applyFill="1" applyBorder="1">
      <alignment/>
      <protection/>
    </xf>
    <xf numFmtId="0" fontId="1" fillId="4" borderId="29" xfId="330" applyFill="1" applyBorder="1">
      <alignment/>
      <protection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205" fontId="0" fillId="0" borderId="0" xfId="0" applyNumberFormat="1" applyAlignment="1">
      <alignment/>
    </xf>
    <xf numFmtId="0" fontId="0" fillId="0" borderId="0" xfId="0" applyAlignment="1">
      <alignment wrapText="1"/>
    </xf>
    <xf numFmtId="205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 wrapText="1"/>
    </xf>
    <xf numFmtId="0" fontId="6" fillId="0" borderId="0" xfId="0" applyFont="1" applyAlignment="1">
      <alignment horizontal="center" vertical="center"/>
    </xf>
    <xf numFmtId="205" fontId="6" fillId="0" borderId="0" xfId="0" applyNumberFormat="1" applyFont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 wrapText="1" readingOrder="1"/>
    </xf>
    <xf numFmtId="205" fontId="0" fillId="0" borderId="20" xfId="0" applyNumberFormat="1" applyFill="1" applyBorder="1" applyAlignment="1">
      <alignment horizontal="center" vertical="center" wrapText="1" readingOrder="1"/>
    </xf>
    <xf numFmtId="49" fontId="0" fillId="0" borderId="20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 wrapText="1"/>
    </xf>
    <xf numFmtId="205" fontId="0" fillId="0" borderId="20" xfId="0" applyNumberFormat="1" applyFill="1" applyBorder="1" applyAlignment="1">
      <alignment horizontal="center" vertical="center" wrapText="1"/>
    </xf>
    <xf numFmtId="206" fontId="91" fillId="0" borderId="28" xfId="0" applyNumberFormat="1" applyFont="1" applyFill="1" applyBorder="1" applyAlignment="1">
      <alignment horizontal="center" vertical="center"/>
    </xf>
    <xf numFmtId="206" fontId="91" fillId="0" borderId="15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 wrapText="1"/>
    </xf>
    <xf numFmtId="205" fontId="5" fillId="0" borderId="2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205" fontId="5" fillId="0" borderId="20" xfId="0" applyNumberFormat="1" applyFont="1" applyBorder="1" applyAlignment="1">
      <alignment horizontal="center" vertical="center" wrapText="1"/>
    </xf>
    <xf numFmtId="206" fontId="7" fillId="0" borderId="20" xfId="0" applyNumberFormat="1" applyFont="1" applyFill="1" applyBorder="1" applyAlignment="1">
      <alignment horizontal="center" vertical="center"/>
    </xf>
    <xf numFmtId="206" fontId="91" fillId="0" borderId="20" xfId="0" applyNumberFormat="1" applyFont="1" applyFill="1" applyBorder="1" applyAlignment="1">
      <alignment horizontal="center" vertical="center"/>
    </xf>
    <xf numFmtId="205" fontId="5" fillId="0" borderId="2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205" fontId="5" fillId="0" borderId="20" xfId="0" applyNumberFormat="1" applyFont="1" applyBorder="1" applyAlignment="1">
      <alignment horizontal="center" vertical="center" wrapText="1"/>
    </xf>
    <xf numFmtId="206" fontId="91" fillId="0" borderId="20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 wrapText="1"/>
    </xf>
    <xf numFmtId="0" fontId="91" fillId="0" borderId="20" xfId="0" applyFont="1" applyFill="1" applyBorder="1" applyAlignment="1">
      <alignment horizontal="center" vertical="center"/>
    </xf>
    <xf numFmtId="0" fontId="91" fillId="0" borderId="2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 applyProtection="1">
      <alignment horizontal="center" vertical="center" wrapText="1"/>
      <protection/>
    </xf>
    <xf numFmtId="49" fontId="5" fillId="0" borderId="20" xfId="0" applyNumberFormat="1" applyFont="1" applyFill="1" applyBorder="1" applyAlignment="1" applyProtection="1">
      <alignment horizontal="center" vertical="center" wrapText="1"/>
      <protection/>
    </xf>
    <xf numFmtId="49" fontId="5" fillId="37" borderId="20" xfId="0" applyNumberFormat="1" applyFont="1" applyFill="1" applyBorder="1" applyAlignment="1" applyProtection="1">
      <alignment horizontal="center" vertical="center" wrapText="1"/>
      <protection/>
    </xf>
    <xf numFmtId="49" fontId="5" fillId="37" borderId="20" xfId="0" applyNumberFormat="1" applyFont="1" applyFill="1" applyBorder="1" applyAlignment="1" applyProtection="1">
      <alignment horizontal="center" vertical="center" wrapText="1"/>
      <protection/>
    </xf>
    <xf numFmtId="0" fontId="91" fillId="0" borderId="20" xfId="0" applyFont="1" applyFill="1" applyBorder="1" applyAlignment="1">
      <alignment horizontal="center" vertical="center"/>
    </xf>
    <xf numFmtId="49" fontId="92" fillId="37" borderId="20" xfId="0" applyNumberFormat="1" applyFont="1" applyFill="1" applyBorder="1" applyAlignment="1" applyProtection="1">
      <alignment horizontal="center" vertical="center" wrapText="1"/>
      <protection/>
    </xf>
    <xf numFmtId="49" fontId="5" fillId="0" borderId="20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205" fontId="5" fillId="0" borderId="20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206" fontId="7" fillId="0" borderId="20" xfId="0" applyNumberFormat="1" applyFont="1" applyFill="1" applyBorder="1" applyAlignment="1" quotePrefix="1">
      <alignment horizontal="center" vertical="center"/>
    </xf>
    <xf numFmtId="206" fontId="7" fillId="0" borderId="20" xfId="0" applyNumberFormat="1" applyFont="1" applyFill="1" applyBorder="1" applyAlignment="1" quotePrefix="1">
      <alignment horizontal="center" vertical="center"/>
    </xf>
  </cellXfs>
  <cellStyles count="519">
    <cellStyle name="Normal" xfId="0"/>
    <cellStyle name="Currency [0]" xfId="15"/>
    <cellStyle name="Currency" xfId="16"/>
    <cellStyle name="好_05玉溪" xfId="17"/>
    <cellStyle name="20% - 强调文字颜色 3" xfId="18"/>
    <cellStyle name="_ET_STYLE_NoName_00__市局部门201103人员带身份证号码表" xfId="19"/>
    <cellStyle name="输入" xfId="20"/>
    <cellStyle name="args.style" xfId="21"/>
    <cellStyle name="Accent2 - 40%" xfId="22"/>
    <cellStyle name="Comma [0]" xfId="23"/>
    <cellStyle name="Comma" xfId="24"/>
    <cellStyle name="好_汇总" xfId="25"/>
    <cellStyle name="40% - 强调文字颜色 3" xfId="26"/>
    <cellStyle name="计算 2" xfId="27"/>
    <cellStyle name="差" xfId="28"/>
    <cellStyle name="Hyperlink" xfId="29"/>
    <cellStyle name="日期" xfId="30"/>
    <cellStyle name="差_奖励补助测算5.23新" xfId="31"/>
    <cellStyle name="Accent2 - 60%" xfId="32"/>
    <cellStyle name="60% - 强调文字颜色 3" xfId="33"/>
    <cellStyle name="好_1003牟定县" xfId="34"/>
    <cellStyle name="Percent" xfId="35"/>
    <cellStyle name="差_2009年一般性转移支付标准工资_奖励补助测算5.22测试" xfId="36"/>
    <cellStyle name="Followed Hyperlink" xfId="37"/>
    <cellStyle name="注释" xfId="38"/>
    <cellStyle name="常规 6" xfId="39"/>
    <cellStyle name="_ET_STYLE_NoName_00__Sheet3" xfId="40"/>
    <cellStyle name="_ET_STYLE_NoName_00__Book1" xfId="41"/>
    <cellStyle name="差_2006年分析表" xfId="42"/>
    <cellStyle name="标题 4" xfId="43"/>
    <cellStyle name="差_教师绩效工资测算表（离退休按各地上报数测算）2009年1月1日" xfId="44"/>
    <cellStyle name="差_2007年政法部门业务指标" xfId="45"/>
    <cellStyle name="60% - 强调文字颜色 2" xfId="46"/>
    <cellStyle name="差_指标五" xfId="47"/>
    <cellStyle name="好_奖励补助测算5.23新" xfId="48"/>
    <cellStyle name="警告文本" xfId="49"/>
    <cellStyle name="差_奖励补助测算5.22测试" xfId="50"/>
    <cellStyle name="标题" xfId="51"/>
    <cellStyle name="解释性文本" xfId="52"/>
    <cellStyle name="百分比 4" xfId="53"/>
    <cellStyle name="标题 1" xfId="54"/>
    <cellStyle name="标题 2" xfId="55"/>
    <cellStyle name="60% - 强调文字颜色 1" xfId="56"/>
    <cellStyle name="标题 3" xfId="57"/>
    <cellStyle name="60% - 强调文字颜色 4" xfId="58"/>
    <cellStyle name="输出" xfId="59"/>
    <cellStyle name="Input" xfId="60"/>
    <cellStyle name="计算" xfId="61"/>
    <cellStyle name="_ET_STYLE_NoName_00__县公司" xfId="62"/>
    <cellStyle name="40% - 强调文字颜色 4 2" xfId="63"/>
    <cellStyle name="检查单元格" xfId="64"/>
    <cellStyle name="好_2009年一般性转移支付标准工资_地方配套按人均增幅控制8.30一般预算平均增幅、人均可用财力平均增幅两次控制、社会治安系数调整、案件数调整xl" xfId="65"/>
    <cellStyle name="20% - 强调文字颜色 6" xfId="66"/>
    <cellStyle name="Currency [0]" xfId="67"/>
    <cellStyle name="好_三季度－表二" xfId="68"/>
    <cellStyle name="强调文字颜色 2" xfId="69"/>
    <cellStyle name="差_教育厅提供义务教育及高中教师人数（2009年1月6日）" xfId="70"/>
    <cellStyle name="链接单元格" xfId="71"/>
    <cellStyle name="汇总" xfId="72"/>
    <cellStyle name="差_Book2" xfId="73"/>
    <cellStyle name="好" xfId="74"/>
    <cellStyle name="Heading 3" xfId="75"/>
    <cellStyle name="适中" xfId="76"/>
    <cellStyle name="20% - 强调文字颜色 5" xfId="77"/>
    <cellStyle name="强调文字颜色 1" xfId="78"/>
    <cellStyle name="20% - 强调文字颜色 1" xfId="79"/>
    <cellStyle name="40% - 强调文字颜色 1" xfId="80"/>
    <cellStyle name="输出 2" xfId="81"/>
    <cellStyle name="20% - 强调文字颜色 2" xfId="82"/>
    <cellStyle name="40% - 强调文字颜色 2" xfId="83"/>
    <cellStyle name="千位分隔[0] 2" xfId="84"/>
    <cellStyle name="强调文字颜色 3" xfId="85"/>
    <cellStyle name="PSChar" xfId="86"/>
    <cellStyle name="强调文字颜色 4" xfId="87"/>
    <cellStyle name="20% - 强调文字颜色 4" xfId="88"/>
    <cellStyle name="40% - 强调文字颜色 4" xfId="89"/>
    <cellStyle name="强调文字颜色 5" xfId="90"/>
    <cellStyle name="常规 11 11" xfId="91"/>
    <cellStyle name="40% - 强调文字颜色 5" xfId="92"/>
    <cellStyle name="差_2006年全省财力计算表（中央、决算）" xfId="93"/>
    <cellStyle name="60% - 强调文字颜色 5" xfId="94"/>
    <cellStyle name="强调文字颜色 6" xfId="95"/>
    <cellStyle name="_弱电系统设备配置报价清单" xfId="96"/>
    <cellStyle name="0,0&#13;&#10;NA&#13;&#10;" xfId="97"/>
    <cellStyle name="好_业务工作量指标" xfId="98"/>
    <cellStyle name="适中 2" xfId="99"/>
    <cellStyle name="40% - 强调文字颜色 6" xfId="100"/>
    <cellStyle name="60% - 强调文字颜色 6" xfId="101"/>
    <cellStyle name="_ET_STYLE_NoName_00_" xfId="102"/>
    <cellStyle name="_Book1_1" xfId="103"/>
    <cellStyle name="好_汇总-县级财政报表附表" xfId="104"/>
    <cellStyle name="_2008年上半年全省农村支局（所）经营情况统计表20080910" xfId="105"/>
    <cellStyle name="Accent3_公安安全支出补充表5.14" xfId="106"/>
    <cellStyle name="_20100326高清市院遂宁检察院1080P配置清单26日改" xfId="107"/>
    <cellStyle name="好_2008年县级公安保障标准落实奖励经费分配测算" xfId="108"/>
    <cellStyle name="?鹎%U龡&amp;H?_x0008__x001C__x001C_?_x0007__x0001__x0001_" xfId="109"/>
    <cellStyle name="??" xfId="110"/>
    <cellStyle name="@ET_Style?Normal" xfId="111"/>
    <cellStyle name="_Book1" xfId="112"/>
    <cellStyle name="_Book1_2" xfId="113"/>
    <cellStyle name="Accent2 - 20%" xfId="114"/>
    <cellStyle name="_Book1_3" xfId="115"/>
    <cellStyle name="Heading 1" xfId="116"/>
    <cellStyle name="_Book1_4" xfId="117"/>
    <cellStyle name="20% - 强调文字颜色 3 2" xfId="118"/>
    <cellStyle name="Heading 2" xfId="119"/>
    <cellStyle name="好_03昭通" xfId="120"/>
    <cellStyle name="表标题" xfId="121"/>
    <cellStyle name="_ET_STYLE_NoName_00__0911南阳全市人员及系统维护" xfId="122"/>
    <cellStyle name="差_丽江汇总" xfId="123"/>
    <cellStyle name="_ET_STYLE_NoName_00__09年度晋级补发" xfId="124"/>
    <cellStyle name="好_2、土地面积、人口、粮食产量基本情况" xfId="125"/>
    <cellStyle name="好_2009年一般性转移支付标准工资_地方配套按人均增幅控制8.30xl" xfId="126"/>
    <cellStyle name="_ET_STYLE_NoName_00__Book1_1" xfId="127"/>
    <cellStyle name="_ET_STYLE_NoName_00__Book1_1_县公司" xfId="128"/>
    <cellStyle name="强调文字颜色 5 2" xfId="129"/>
    <cellStyle name="_ET_STYLE_NoName_00__Book1_1_银行账户情况表_2010年12月" xfId="130"/>
    <cellStyle name="_ET_STYLE_NoName_00__Book1_2" xfId="131"/>
    <cellStyle name="Accent5 - 20%" xfId="132"/>
    <cellStyle name="好_11大理" xfId="133"/>
    <cellStyle name="_ET_STYLE_NoName_00__Book1_3" xfId="134"/>
    <cellStyle name="40% - 强调文字颜色 3 2" xfId="135"/>
    <cellStyle name="_ET_STYLE_NoName_00__Book1_4" xfId="136"/>
    <cellStyle name="_ET_STYLE_NoName_00__Book1_县公司" xfId="137"/>
    <cellStyle name="Dezimal [0]_laroux" xfId="138"/>
    <cellStyle name="_ET_STYLE_NoName_00__Book1_银行账户情况表_2010年12月" xfId="139"/>
    <cellStyle name="_ET_STYLE_NoName_00__建行" xfId="140"/>
    <cellStyle name="差_奖励补助测算7.25 (version 1) (version 1)" xfId="141"/>
    <cellStyle name="_ET_STYLE_NoName_00__劳务工_3" xfId="142"/>
    <cellStyle name="_ET_STYLE_NoName_00__银行账户情况表_2010年12月" xfId="143"/>
    <cellStyle name="Accent6 - 20%" xfId="144"/>
    <cellStyle name="好_M03" xfId="145"/>
    <cellStyle name="_ET_STYLE_NoName_00__云南水利电力有限公司" xfId="146"/>
    <cellStyle name="好_0605石屏县" xfId="147"/>
    <cellStyle name="_Sheet1" xfId="148"/>
    <cellStyle name="Good" xfId="149"/>
    <cellStyle name="常规 10" xfId="150"/>
    <cellStyle name="_本部汇总" xfId="151"/>
    <cellStyle name="_南方电网" xfId="152"/>
    <cellStyle name="差_0605石屏县" xfId="153"/>
    <cellStyle name="_省公司直属单位从业人员薪酬调查表－中邮物流" xfId="154"/>
    <cellStyle name="20% - Accent1" xfId="155"/>
    <cellStyle name="Accent1 - 20%" xfId="156"/>
    <cellStyle name="20% - Accent2" xfId="157"/>
    <cellStyle name="差_县公司" xfId="158"/>
    <cellStyle name="20% - Accent3" xfId="159"/>
    <cellStyle name="20% - Accent4" xfId="160"/>
    <cellStyle name="20% - Accent5" xfId="161"/>
    <cellStyle name="20% - Accent6" xfId="162"/>
    <cellStyle name="20% - 强调文字颜色 1 2" xfId="163"/>
    <cellStyle name="差_奖励补助测算5.24冯铸" xfId="164"/>
    <cellStyle name="20% - 强调文字颜色 2 2" xfId="165"/>
    <cellStyle name="20% - 强调文字颜色 4 2" xfId="166"/>
    <cellStyle name="Mon閠aire_!!!GO" xfId="167"/>
    <cellStyle name="常规 3" xfId="168"/>
    <cellStyle name="20% - 强调文字颜色 5 2" xfId="169"/>
    <cellStyle name="寘嬫愗傝_Region Orders (2)" xfId="170"/>
    <cellStyle name="20% - 强调文字颜色 6 2" xfId="171"/>
    <cellStyle name="40% - Accent1" xfId="172"/>
    <cellStyle name="40% - Accent2" xfId="173"/>
    <cellStyle name="40% - Accent3" xfId="174"/>
    <cellStyle name="40% - Accent4" xfId="175"/>
    <cellStyle name="Normal - Style1" xfId="176"/>
    <cellStyle name="Black" xfId="177"/>
    <cellStyle name="好_不用软件计算9.1不考虑经费管理评价xl" xfId="178"/>
    <cellStyle name="40% - Accent5" xfId="179"/>
    <cellStyle name="警告文本 2" xfId="180"/>
    <cellStyle name="40% - Accent6" xfId="181"/>
    <cellStyle name="好_00省级(定稿)" xfId="182"/>
    <cellStyle name="好_第五部分(才淼、饶永宏）" xfId="183"/>
    <cellStyle name="40% - 强调文字颜色 1 2" xfId="184"/>
    <cellStyle name="差_指标四" xfId="185"/>
    <cellStyle name="40% - 强调文字颜色 2 2" xfId="186"/>
    <cellStyle name="好_奖励补助测算7.25" xfId="187"/>
    <cellStyle name="差_Book1_银行账户情况表_2010年12月" xfId="188"/>
    <cellStyle name="40% - 强调文字颜色 5 2" xfId="189"/>
    <cellStyle name="好_2006年分析表" xfId="190"/>
    <cellStyle name="好_Book1_县公司" xfId="191"/>
    <cellStyle name="差_03昭通" xfId="192"/>
    <cellStyle name="40% - 强调文字颜色 6 2" xfId="193"/>
    <cellStyle name="好_下半年禁毒办案经费分配2544.3万元" xfId="194"/>
    <cellStyle name="60% - Accent1" xfId="195"/>
    <cellStyle name="强调 2" xfId="196"/>
    <cellStyle name="60% - Accent2" xfId="197"/>
    <cellStyle name="部门" xfId="198"/>
    <cellStyle name="常规 2 2" xfId="199"/>
    <cellStyle name="强调 3" xfId="200"/>
    <cellStyle name="60% - Accent3" xfId="201"/>
    <cellStyle name="常规 2 3" xfId="202"/>
    <cellStyle name="Hyperlink_AheadBehind.xls Chart 23" xfId="203"/>
    <cellStyle name="60% - Accent4" xfId="204"/>
    <cellStyle name="per.style" xfId="205"/>
    <cellStyle name="PSInt" xfId="206"/>
    <cellStyle name="常规 2 4" xfId="207"/>
    <cellStyle name="差_云南农村义务教育统计表" xfId="208"/>
    <cellStyle name="常规 2 5" xfId="209"/>
    <cellStyle name="60% - Accent5" xfId="210"/>
    <cellStyle name="强调文字颜色 4 2" xfId="211"/>
    <cellStyle name="60% - Accent6" xfId="212"/>
    <cellStyle name="常规 2 6" xfId="213"/>
    <cellStyle name="t" xfId="214"/>
    <cellStyle name="好_检验表" xfId="215"/>
    <cellStyle name="60% - 强调文字颜色 1 2" xfId="216"/>
    <cellStyle name="Heading 4" xfId="217"/>
    <cellStyle name="商品名称" xfId="218"/>
    <cellStyle name="60% - 强调文字颜色 2 2" xfId="219"/>
    <cellStyle name="常规 5" xfId="220"/>
    <cellStyle name="60% - 强调文字颜色 3 2" xfId="221"/>
    <cellStyle name="60% - 强调文字颜色 4 2" xfId="222"/>
    <cellStyle name="Neutral" xfId="223"/>
    <cellStyle name="60% - 强调文字颜色 5 2" xfId="224"/>
    <cellStyle name="60% - 强调文字颜色 6 2" xfId="225"/>
    <cellStyle name="好_2007年人员分部门统计表" xfId="226"/>
    <cellStyle name="6mal" xfId="227"/>
    <cellStyle name="Accent1" xfId="228"/>
    <cellStyle name="Accent1 - 40%" xfId="229"/>
    <cellStyle name="差_2006年基础数据" xfId="230"/>
    <cellStyle name="Accent1 - 60%" xfId="231"/>
    <cellStyle name="Accent1_公安安全支出补充表5.14" xfId="232"/>
    <cellStyle name="Percent [2]" xfId="233"/>
    <cellStyle name="Accent2" xfId="234"/>
    <cellStyle name="Accent2_公安安全支出补充表5.14" xfId="235"/>
    <cellStyle name="Accent3" xfId="236"/>
    <cellStyle name="差_2007年检察院案件数" xfId="237"/>
    <cellStyle name="Accent3 - 20%" xfId="238"/>
    <cellStyle name="Milliers_!!!GO" xfId="239"/>
    <cellStyle name="好_指标四" xfId="240"/>
    <cellStyle name="Accent3 - 40%" xfId="241"/>
    <cellStyle name="Mon閠aire [0]_!!!GO" xfId="242"/>
    <cellStyle name="好_0502通海县" xfId="243"/>
    <cellStyle name="Accent3 - 60%" xfId="244"/>
    <cellStyle name="好_2009年一般性转移支付标准工资_~4190974" xfId="245"/>
    <cellStyle name="Accent4" xfId="246"/>
    <cellStyle name="Border" xfId="247"/>
    <cellStyle name="Accent4 - 20%" xfId="248"/>
    <cellStyle name="Accent4 - 40%" xfId="249"/>
    <cellStyle name="Accent4 - 60%" xfId="250"/>
    <cellStyle name="捠壿 [0.00]_Region Orders (2)" xfId="251"/>
    <cellStyle name="Accent4_公安安全支出补充表5.14" xfId="252"/>
    <cellStyle name="Header1" xfId="253"/>
    <cellStyle name="好_建行" xfId="254"/>
    <cellStyle name="Accent5" xfId="255"/>
    <cellStyle name="好_2009年一般性转移支付标准工资_~5676413" xfId="256"/>
    <cellStyle name="Accent5 - 40%" xfId="257"/>
    <cellStyle name="千分位[0]_ 白土" xfId="258"/>
    <cellStyle name="Accent5 - 60%" xfId="259"/>
    <cellStyle name="常规 10 11" xfId="260"/>
    <cellStyle name="常规 12" xfId="261"/>
    <cellStyle name="Accent5_公安安全支出补充表5.14" xfId="262"/>
    <cellStyle name="Accent6" xfId="263"/>
    <cellStyle name="Accent6 - 40%" xfId="264"/>
    <cellStyle name="Accent6 - 60%" xfId="265"/>
    <cellStyle name="Accent6_公安安全支出补充表5.14" xfId="266"/>
    <cellStyle name="常规 4" xfId="267"/>
    <cellStyle name="Bad" xfId="268"/>
    <cellStyle name="昗弨_Pacific Region P&amp;L" xfId="269"/>
    <cellStyle name="Calc Currency (0)" xfId="270"/>
    <cellStyle name="Calculation" xfId="271"/>
    <cellStyle name="PSHeading" xfId="272"/>
    <cellStyle name="差_530623_2006年县级财政报表附表" xfId="273"/>
    <cellStyle name="Check Cell" xfId="274"/>
    <cellStyle name="常规 15" xfId="275"/>
    <cellStyle name="ColLevel_0" xfId="276"/>
    <cellStyle name="Comma [0]" xfId="277"/>
    <cellStyle name="통화_BOILER-CO1" xfId="278"/>
    <cellStyle name="comma zerodec" xfId="279"/>
    <cellStyle name="Comma_!!!GO" xfId="280"/>
    <cellStyle name="comma-d" xfId="281"/>
    <cellStyle name="霓付 [0]_ +Foil &amp; -FOIL &amp; PAPER" xfId="282"/>
    <cellStyle name="Currency_!!!GO" xfId="283"/>
    <cellStyle name="分级显示列_1_Book1" xfId="284"/>
    <cellStyle name="样式 1" xfId="285"/>
    <cellStyle name="Currency1" xfId="286"/>
    <cellStyle name="常规 13" xfId="287"/>
    <cellStyle name="Date" xfId="288"/>
    <cellStyle name="差_云南省2008年中小学教职工情况（教育厅提供20090101加工整理）" xfId="289"/>
    <cellStyle name="好_指标五" xfId="290"/>
    <cellStyle name="货币 2" xfId="291"/>
    <cellStyle name="Dezimal_laroux" xfId="292"/>
    <cellStyle name="Dollar (zero dec)" xfId="293"/>
    <cellStyle name="Explanatory Text" xfId="294"/>
    <cellStyle name="差_1110洱源县" xfId="295"/>
    <cellStyle name="强调文字颜色 1 2" xfId="296"/>
    <cellStyle name="Fixed" xfId="297"/>
    <cellStyle name="Followed Hyperlink_AheadBehind.xls Chart 23" xfId="298"/>
    <cellStyle name="好_基础数据分析" xfId="299"/>
    <cellStyle name="强调 1" xfId="300"/>
    <cellStyle name="Grey" xfId="301"/>
    <cellStyle name="标题 2 2" xfId="302"/>
    <cellStyle name="Header2" xfId="303"/>
    <cellStyle name="HEADING1" xfId="304"/>
    <cellStyle name="HEADING2" xfId="305"/>
    <cellStyle name="差_地方配套按人均增幅控制8.31（调整结案率后）xl" xfId="306"/>
    <cellStyle name="Input [yellow]" xfId="307"/>
    <cellStyle name="常规 2_02-2008决算报表格式" xfId="308"/>
    <cellStyle name="Input Cells" xfId="309"/>
    <cellStyle name="Linked Cell" xfId="310"/>
    <cellStyle name="归盒啦_95" xfId="311"/>
    <cellStyle name="检查单元格 2" xfId="312"/>
    <cellStyle name="Linked Cells" xfId="313"/>
    <cellStyle name="Millares [0]_96 Risk" xfId="314"/>
    <cellStyle name="Valuta_pldt" xfId="315"/>
    <cellStyle name="Millares_96 Risk" xfId="316"/>
    <cellStyle name="差_奖励补助测算7.25" xfId="317"/>
    <cellStyle name="Milliers [0]_!!!GO" xfId="318"/>
    <cellStyle name="Moneda [0]_96 Risk" xfId="319"/>
    <cellStyle name="差_县级基础数据" xfId="320"/>
    <cellStyle name="烹拳 [0]_ +Foil &amp; -FOIL &amp; PAPER" xfId="321"/>
    <cellStyle name="Moneda_96 Risk" xfId="322"/>
    <cellStyle name="差_2009年一般性转移支付标准工资_奖励补助测算7.23" xfId="323"/>
    <cellStyle name="New Times Roman" xfId="324"/>
    <cellStyle name="no dec" xfId="325"/>
    <cellStyle name="Non défini" xfId="326"/>
    <cellStyle name="Norma,_laroux_4_营业在建 (2)_E21" xfId="327"/>
    <cellStyle name="Normal_!!!GO" xfId="328"/>
    <cellStyle name="好_历年教师人数" xfId="329"/>
    <cellStyle name="Normal_Book1" xfId="330"/>
    <cellStyle name="差_2009年一般性转移支付标准工资_~5676413" xfId="331"/>
    <cellStyle name="Note" xfId="332"/>
    <cellStyle name="Output" xfId="333"/>
    <cellStyle name="Percent_!!!GO" xfId="334"/>
    <cellStyle name="Pourcentage_pldt" xfId="335"/>
    <cellStyle name="标题 5" xfId="336"/>
    <cellStyle name="好_第一部分：综合全" xfId="337"/>
    <cellStyle name="PSDate" xfId="338"/>
    <cellStyle name="PSDec" xfId="339"/>
    <cellStyle name="常规 21" xfId="340"/>
    <cellStyle name="PSSpacer" xfId="341"/>
    <cellStyle name="差_00省级(打印)" xfId="342"/>
    <cellStyle name="Red" xfId="343"/>
    <cellStyle name="RowLevel_0" xfId="344"/>
    <cellStyle name="差_2008年县级公安保障标准落实奖励经费分配测算" xfId="345"/>
    <cellStyle name="sstot" xfId="346"/>
    <cellStyle name="Standard_AREAS" xfId="347"/>
    <cellStyle name="t_HVAC Equipment (3)" xfId="348"/>
    <cellStyle name="Title" xfId="349"/>
    <cellStyle name="常规 2" xfId="350"/>
    <cellStyle name="Total" xfId="351"/>
    <cellStyle name="Tusental (0)_pldt" xfId="352"/>
    <cellStyle name="Tusental_pldt" xfId="353"/>
    <cellStyle name="Valuta (0)_pldt" xfId="354"/>
    <cellStyle name="Warning Text" xfId="355"/>
    <cellStyle name="烹拳_ +Foil &amp; -FOIL &amp; PAPER" xfId="356"/>
    <cellStyle name="百分比 2" xfId="357"/>
    <cellStyle name="百分比 3" xfId="358"/>
    <cellStyle name="捠壿_Region Orders (2)" xfId="359"/>
    <cellStyle name="编号" xfId="360"/>
    <cellStyle name="未定义" xfId="361"/>
    <cellStyle name="标题 1 2" xfId="362"/>
    <cellStyle name="标题 3 2" xfId="363"/>
    <cellStyle name="好_Book1_2" xfId="364"/>
    <cellStyle name="标题 4 2" xfId="365"/>
    <cellStyle name="千位分隔 3" xfId="366"/>
    <cellStyle name="标题1" xfId="367"/>
    <cellStyle name="好_00省级(打印)" xfId="368"/>
    <cellStyle name="差 2" xfId="369"/>
    <cellStyle name="差_~4190974" xfId="370"/>
    <cellStyle name="差_~5676413" xfId="371"/>
    <cellStyle name="差_00省级(定稿)" xfId="372"/>
    <cellStyle name="差_0502通海县" xfId="373"/>
    <cellStyle name="差_05玉溪" xfId="374"/>
    <cellStyle name="差_1003牟定县" xfId="375"/>
    <cellStyle name="千分位_ 白土" xfId="376"/>
    <cellStyle name="差_11大理" xfId="377"/>
    <cellStyle name="差_2、土地面积、人口、粮食产量基本情况" xfId="378"/>
    <cellStyle name="差_2006年水利统计指标统计表" xfId="379"/>
    <cellStyle name="差_2006年在职人员情况" xfId="380"/>
    <cellStyle name="差_2007年可用财力" xfId="381"/>
    <cellStyle name="差_业务工作量指标" xfId="382"/>
    <cellStyle name="好_县级基础数据" xfId="383"/>
    <cellStyle name="差_2007年人员分部门统计表" xfId="384"/>
    <cellStyle name="差_2008云南省分县市中小学教职工统计表（教育厅提供）" xfId="385"/>
    <cellStyle name="差_2009年一般性转移支付标准工资" xfId="386"/>
    <cellStyle name="差_2009年一般性转移支付标准工资_~4190974" xfId="387"/>
    <cellStyle name="差_下半年禁吸戒毒经费1000万元" xfId="388"/>
    <cellStyle name="差_2009年一般性转移支付标准工资_不用软件计算9.1不考虑经费管理评价xl" xfId="389"/>
    <cellStyle name="差_2009年一般性转移支付标准工资_地方配套按人均增幅控制8.30xl" xfId="390"/>
    <cellStyle name="差_2009年一般性转移支付标准工资_地方配套按人均增幅控制8.30一般预算平均增幅、人均可用财力平均增幅两次控制、社会治安系数调整、案件数调整xl" xfId="391"/>
    <cellStyle name="好_云南省2008年中小学教师人数统计表" xfId="392"/>
    <cellStyle name="差_2009年一般性转移支付标准工资_地方配套按人均增幅控制8.31（调整结案率后）xl" xfId="393"/>
    <cellStyle name="差_2009年一般性转移支付标准工资_奖励补助测算5.23新" xfId="394"/>
    <cellStyle name="差_2009年一般性转移支付标准工资_奖励补助测算5.24冯铸" xfId="395"/>
    <cellStyle name="差_义务教育阶段教职工人数（教育厅提供最终）" xfId="396"/>
    <cellStyle name="差_云南省2008年中小学教师人数统计表" xfId="397"/>
    <cellStyle name="差_2009年一般性转移支付标准工资_奖励补助测算7.25" xfId="398"/>
    <cellStyle name="差_2009年一般性转移支付标准工资_奖励补助测算7.25 (version 1) (version 1)" xfId="399"/>
    <cellStyle name="差_530629_2006年县级财政报表附表" xfId="400"/>
    <cellStyle name="差_5334_2006年迪庆县级财政报表附表" xfId="401"/>
    <cellStyle name="一般_SGV" xfId="402"/>
    <cellStyle name="差_地方配套按人均增幅控制8.30xl" xfId="403"/>
    <cellStyle name="差_Book1" xfId="404"/>
    <cellStyle name="好_地方配套按人均增幅控制8.31（调整结案率后）xl" xfId="405"/>
    <cellStyle name="差_Book1_1" xfId="406"/>
    <cellStyle name="差_Book1_2" xfId="407"/>
    <cellStyle name="好_2009年一般性转移支付标准工资_不用软件计算9.1不考虑经费管理评价xl" xfId="408"/>
    <cellStyle name="差_Book1_3" xfId="409"/>
    <cellStyle name="差_Book1_县公司" xfId="410"/>
    <cellStyle name="差_M01-2(州市补助收入)" xfId="411"/>
    <cellStyle name="差_M03" xfId="412"/>
    <cellStyle name="差_不用软件计算9.1不考虑经费管理评价xl" xfId="413"/>
    <cellStyle name="好_奖励补助测算5.22测试" xfId="414"/>
    <cellStyle name="差_财政供养人员" xfId="415"/>
    <cellStyle name="常规 11" xfId="416"/>
    <cellStyle name="差_财政支出对上级的依赖程度" xfId="417"/>
    <cellStyle name="差_城建部门" xfId="418"/>
    <cellStyle name="好_Book2" xfId="419"/>
    <cellStyle name="强调文字颜色 6 2" xfId="420"/>
    <cellStyle name="差_地方配套按人均增幅控制8.30一般预算平均增幅、人均可用财力平均增幅两次控制、社会治安系数调整、案件数调整xl" xfId="421"/>
    <cellStyle name="差_第五部分(才淼、饶永宏）" xfId="422"/>
    <cellStyle name="差_第一部分：综合全" xfId="423"/>
    <cellStyle name="常规 12 11" xfId="424"/>
    <cellStyle name="差_高中教师人数（教育厅1.6日提供）" xfId="425"/>
    <cellStyle name="差_建行" xfId="426"/>
    <cellStyle name="差_汇总" xfId="427"/>
    <cellStyle name="差_汇总-县级财政报表附表" xfId="428"/>
    <cellStyle name="分级显示行_1_13区汇总" xfId="429"/>
    <cellStyle name="差_基础数据分析" xfId="430"/>
    <cellStyle name="好_县公司" xfId="431"/>
    <cellStyle name="差_检验表" xfId="432"/>
    <cellStyle name="差_检验表（调整后）" xfId="433"/>
    <cellStyle name="差_奖励补助测算7.23" xfId="434"/>
    <cellStyle name="差_历年教师人数" xfId="435"/>
    <cellStyle name="差_三季度－表二" xfId="436"/>
    <cellStyle name="差_卫生部门" xfId="437"/>
    <cellStyle name="差_文体广播部门" xfId="438"/>
    <cellStyle name="好_M01-2(州市补助收入)" xfId="439"/>
    <cellStyle name="差_下半年禁毒办案经费分配2544.3万元" xfId="440"/>
    <cellStyle name="差_县级公安机关公用经费标准奖励测算方案（定稿）" xfId="441"/>
    <cellStyle name="貨幣 [0]_SGV" xfId="442"/>
    <cellStyle name="差_银行账户情况表_2010年12月" xfId="443"/>
    <cellStyle name="好_1110洱源县" xfId="444"/>
    <cellStyle name="好_奖励补助测算7.25 (version 1) (version 1)" xfId="445"/>
    <cellStyle name="差_云南省2008年转移支付测算——州市本级考核部分及政策性测算" xfId="446"/>
    <cellStyle name="差_云南水利电力有限公司" xfId="447"/>
    <cellStyle name="常规 17" xfId="448"/>
    <cellStyle name="常规 19" xfId="449"/>
    <cellStyle name="常规 2 2 2" xfId="450"/>
    <cellStyle name="常规 2 7" xfId="451"/>
    <cellStyle name="常规 2 8" xfId="452"/>
    <cellStyle name="输入 2" xfId="453"/>
    <cellStyle name="常规 28" xfId="454"/>
    <cellStyle name="常规 33" xfId="455"/>
    <cellStyle name="常规 29" xfId="456"/>
    <cellStyle name="常规 7" xfId="457"/>
    <cellStyle name="常规 8" xfId="458"/>
    <cellStyle name="好 2" xfId="459"/>
    <cellStyle name="好_~4190974" xfId="460"/>
    <cellStyle name="好_2007年检察院案件数" xfId="461"/>
    <cellStyle name="好_~5676413" xfId="462"/>
    <cellStyle name="好_高中教师人数（教育厅1.6日提供）" xfId="463"/>
    <cellStyle name="好_银行账户情况表_2010年12月" xfId="464"/>
    <cellStyle name="好_2006年基础数据" xfId="465"/>
    <cellStyle name="好_2006年全省财力计算表（中央、决算）" xfId="466"/>
    <cellStyle name="好_2006年水利统计指标统计表" xfId="467"/>
    <cellStyle name="好_奖励补助测算5.24冯铸" xfId="468"/>
    <cellStyle name="好_2006年在职人员情况" xfId="469"/>
    <cellStyle name="好_2007年可用财力" xfId="470"/>
    <cellStyle name="好_2007年政法部门业务指标" xfId="471"/>
    <cellStyle name="㼿㼿㼿㼿㼿㼿" xfId="472"/>
    <cellStyle name="好_2008云南省分县市中小学教职工统计表（教育厅提供）" xfId="473"/>
    <cellStyle name="好_2009年一般性转移支付标准工资" xfId="474"/>
    <cellStyle name="霓付_ +Foil &amp; -FOIL &amp; PAPER" xfId="475"/>
    <cellStyle name="好_2009年一般性转移支付标准工资_地方配套按人均增幅控制8.31（调整结案率后）xl" xfId="476"/>
    <cellStyle name="好_2009年一般性转移支付标准工资_奖励补助测算5.22测试" xfId="477"/>
    <cellStyle name="好_2009年一般性转移支付标准工资_奖励补助测算5.23新" xfId="478"/>
    <cellStyle name="好_2009年一般性转移支付标准工资_奖励补助测算5.24冯铸" xfId="479"/>
    <cellStyle name="好_2009年一般性转移支付标准工资_奖励补助测算7.23" xfId="480"/>
    <cellStyle name="好_2009年一般性转移支付标准工资_奖励补助测算7.25" xfId="481"/>
    <cellStyle name="好_2009年一般性转移支付标准工资_奖励补助测算7.25 (version 1) (version 1)" xfId="482"/>
    <cellStyle name="好_530623_2006年县级财政报表附表" xfId="483"/>
    <cellStyle name="好_卫生部门" xfId="484"/>
    <cellStyle name="好_530629_2006年县级财政报表附表" xfId="485"/>
    <cellStyle name="好_5334_2006年迪庆县级财政报表附表" xfId="486"/>
    <cellStyle name="好_Book1" xfId="487"/>
    <cellStyle name="好_Book1_1" xfId="488"/>
    <cellStyle name="千位分隔 2" xfId="489"/>
    <cellStyle name="好_Book1_3" xfId="490"/>
    <cellStyle name="好_Book1_银行账户情况表_2010年12月" xfId="491"/>
    <cellStyle name="好_财政供养人员" xfId="492"/>
    <cellStyle name="好_财政支出对上级的依赖程度" xfId="493"/>
    <cellStyle name="好_城建部门" xfId="494"/>
    <cellStyle name="汇总 2" xfId="495"/>
    <cellStyle name="好_地方配套按人均增幅控制8.30xl" xfId="496"/>
    <cellStyle name="好_地方配套按人均增幅控制8.30一般预算平均增幅、人均可用财力平均增幅两次控制、社会治安系数调整、案件数调整xl" xfId="497"/>
    <cellStyle name="好_检验表（调整后）" xfId="498"/>
    <cellStyle name="好_奖励补助测算7.23" xfId="499"/>
    <cellStyle name="好_教师绩效工资测算表（离退休按各地上报数测算）2009年1月1日" xfId="500"/>
    <cellStyle name="好_教育厅提供义务教育及高中教师人数（2009年1月6日）" xfId="501"/>
    <cellStyle name="好_丽江汇总" xfId="502"/>
    <cellStyle name="好_文体广播部门" xfId="503"/>
    <cellStyle name="好_云南水利电力有限公司" xfId="504"/>
    <cellStyle name="好_下半年禁吸戒毒经费1000万元" xfId="505"/>
    <cellStyle name="好_县级公安机关公用经费标准奖励测算方案（定稿）" xfId="506"/>
    <cellStyle name="好_云南省2008年中小学教职工情况（教育厅提供20090101加工整理）" xfId="507"/>
    <cellStyle name="好_义务教育阶段教职工人数（教育厅提供最终）" xfId="508"/>
    <cellStyle name="好_云南农村义务教育统计表" xfId="509"/>
    <cellStyle name="好_云南省2008年转移支付测算——州市本级考核部分及政策性测算" xfId="510"/>
    <cellStyle name="后继超链接" xfId="511"/>
    <cellStyle name="货币 2 2" xfId="512"/>
    <cellStyle name="貨幣_SGV" xfId="513"/>
    <cellStyle name="解释性文本 2" xfId="514"/>
    <cellStyle name="借出原因" xfId="515"/>
    <cellStyle name="链接单元格 2" xfId="516"/>
    <cellStyle name="普通_ 白土" xfId="517"/>
    <cellStyle name="千位[0]_ 方正PC" xfId="518"/>
    <cellStyle name="千位_ 方正PC" xfId="519"/>
    <cellStyle name="钎霖_4岿角利" xfId="520"/>
    <cellStyle name="强调文字颜色 2 2" xfId="521"/>
    <cellStyle name="强调文字颜色 3 2" xfId="522"/>
    <cellStyle name="数量" xfId="523"/>
    <cellStyle name="数字" xfId="524"/>
    <cellStyle name="㼿㼿㼿㼿㼿㼿㼿㼿㼿㼿㼿?" xfId="525"/>
    <cellStyle name="小数" xfId="526"/>
    <cellStyle name="寘嬫愗傝 [0.00]_Region Orders (2)" xfId="527"/>
    <cellStyle name="注释 2" xfId="528"/>
    <cellStyle name="콤마 [0]_BOILER-CO1" xfId="529"/>
    <cellStyle name="콤마_BOILER-CO1" xfId="530"/>
    <cellStyle name="통화 [0]_BOILER-CO1" xfId="531"/>
    <cellStyle name="표준_0N-HANDLING " xfId="5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4"/>
  <sheetViews>
    <sheetView tabSelected="1" workbookViewId="0" topLeftCell="A1">
      <selection activeCell="O5" sqref="O5"/>
    </sheetView>
  </sheetViews>
  <sheetFormatPr defaultColWidth="9.00390625" defaultRowHeight="14.25"/>
  <cols>
    <col min="1" max="1" width="4.125" style="0" customWidth="1"/>
    <col min="2" max="2" width="13.875" style="13" customWidth="1"/>
    <col min="3" max="3" width="7.50390625" style="0" customWidth="1"/>
    <col min="4" max="4" width="30.50390625" style="14" customWidth="1"/>
    <col min="5" max="5" width="8.625" style="15" customWidth="1"/>
    <col min="6" max="6" width="11.75390625" style="16" customWidth="1"/>
    <col min="7" max="7" width="7.125" style="17" customWidth="1"/>
    <col min="8" max="11" width="8.625" style="16" customWidth="1"/>
  </cols>
  <sheetData>
    <row r="1" spans="1:11" ht="31.5" customHeight="1">
      <c r="A1" s="18" t="s">
        <v>0</v>
      </c>
      <c r="B1" s="18"/>
      <c r="C1" s="18"/>
      <c r="D1" s="18"/>
      <c r="E1" s="19"/>
      <c r="F1" s="18"/>
      <c r="G1" s="18"/>
      <c r="H1" s="18"/>
      <c r="I1" s="18"/>
      <c r="J1" s="18"/>
      <c r="K1" s="18"/>
    </row>
    <row r="2" spans="1:11" ht="24" customHeight="1">
      <c r="A2" s="20" t="s">
        <v>1</v>
      </c>
      <c r="B2" s="21" t="s">
        <v>2</v>
      </c>
      <c r="C2" s="22" t="s">
        <v>3</v>
      </c>
      <c r="D2" s="23" t="s">
        <v>4</v>
      </c>
      <c r="E2" s="24" t="s">
        <v>5</v>
      </c>
      <c r="F2" s="25" t="s">
        <v>6</v>
      </c>
      <c r="G2" s="25" t="s">
        <v>7</v>
      </c>
      <c r="H2" s="25" t="s">
        <v>8</v>
      </c>
      <c r="I2" s="25" t="s">
        <v>9</v>
      </c>
      <c r="J2" s="25" t="s">
        <v>10</v>
      </c>
      <c r="K2" s="25" t="s">
        <v>11</v>
      </c>
    </row>
    <row r="3" spans="1:11" ht="14.25">
      <c r="A3" s="20"/>
      <c r="B3" s="21"/>
      <c r="C3" s="22"/>
      <c r="D3" s="23"/>
      <c r="E3" s="24"/>
      <c r="F3" s="26"/>
      <c r="G3" s="26"/>
      <c r="H3" s="26"/>
      <c r="I3" s="26"/>
      <c r="J3" s="26"/>
      <c r="K3" s="26"/>
    </row>
    <row r="4" spans="1:11" s="11" customFormat="1" ht="30" customHeight="1">
      <c r="A4" s="27" t="s">
        <v>12</v>
      </c>
      <c r="B4" s="28">
        <v>411522208214</v>
      </c>
      <c r="C4" s="29" t="s">
        <v>13</v>
      </c>
      <c r="D4" s="27" t="s">
        <v>14</v>
      </c>
      <c r="E4" s="30">
        <v>200101</v>
      </c>
      <c r="F4" s="54" t="s">
        <v>15</v>
      </c>
      <c r="G4" s="32"/>
      <c r="H4" s="32">
        <f aca="true" t="shared" si="0" ref="H4:H67">F4+G4</f>
        <v>91.75</v>
      </c>
      <c r="I4" s="32">
        <v>86.1</v>
      </c>
      <c r="J4" s="32">
        <f aca="true" t="shared" si="1" ref="J4:J67">H4/2+I4/2</f>
        <v>88.925</v>
      </c>
      <c r="K4" s="39"/>
    </row>
    <row r="5" spans="1:11" s="12" customFormat="1" ht="30" customHeight="1">
      <c r="A5" s="27" t="s">
        <v>12</v>
      </c>
      <c r="B5" s="28">
        <v>411522206926</v>
      </c>
      <c r="C5" s="29" t="s">
        <v>16</v>
      </c>
      <c r="D5" s="27" t="s">
        <v>17</v>
      </c>
      <c r="E5" s="30">
        <v>200201</v>
      </c>
      <c r="F5" s="54" t="s">
        <v>18</v>
      </c>
      <c r="G5" s="32">
        <v>10</v>
      </c>
      <c r="H5" s="32">
        <f t="shared" si="0"/>
        <v>99</v>
      </c>
      <c r="I5" s="32">
        <v>85.48</v>
      </c>
      <c r="J5" s="32">
        <f t="shared" si="1"/>
        <v>92.24000000000001</v>
      </c>
      <c r="K5" s="39"/>
    </row>
    <row r="6" spans="1:11" s="12" customFormat="1" ht="30" customHeight="1">
      <c r="A6" s="27" t="s">
        <v>12</v>
      </c>
      <c r="B6" s="28">
        <v>411522209505</v>
      </c>
      <c r="C6" s="29" t="s">
        <v>19</v>
      </c>
      <c r="D6" s="27" t="s">
        <v>20</v>
      </c>
      <c r="E6" s="30">
        <v>200301</v>
      </c>
      <c r="F6" s="54" t="s">
        <v>21</v>
      </c>
      <c r="G6" s="32"/>
      <c r="H6" s="32">
        <f t="shared" si="0"/>
        <v>87.63</v>
      </c>
      <c r="I6" s="32">
        <v>83.8</v>
      </c>
      <c r="J6" s="32">
        <f t="shared" si="1"/>
        <v>85.715</v>
      </c>
      <c r="K6" s="39"/>
    </row>
    <row r="7" spans="1:11" s="12" customFormat="1" ht="30" customHeight="1">
      <c r="A7" s="27" t="s">
        <v>12</v>
      </c>
      <c r="B7" s="28">
        <v>411522209508</v>
      </c>
      <c r="C7" s="29" t="s">
        <v>22</v>
      </c>
      <c r="D7" s="27" t="s">
        <v>23</v>
      </c>
      <c r="E7" s="30">
        <v>200302</v>
      </c>
      <c r="F7" s="54" t="s">
        <v>24</v>
      </c>
      <c r="G7" s="32"/>
      <c r="H7" s="32">
        <f t="shared" si="0"/>
        <v>90.6</v>
      </c>
      <c r="I7" s="32">
        <v>85.02</v>
      </c>
      <c r="J7" s="32">
        <f t="shared" si="1"/>
        <v>87.81</v>
      </c>
      <c r="K7" s="39"/>
    </row>
    <row r="8" spans="1:11" s="12" customFormat="1" ht="30" customHeight="1">
      <c r="A8" s="27" t="s">
        <v>12</v>
      </c>
      <c r="B8" s="28">
        <v>411522207522</v>
      </c>
      <c r="C8" s="29" t="s">
        <v>25</v>
      </c>
      <c r="D8" s="29" t="s">
        <v>26</v>
      </c>
      <c r="E8" s="30">
        <v>200401</v>
      </c>
      <c r="F8" s="54" t="s">
        <v>27</v>
      </c>
      <c r="G8" s="32"/>
      <c r="H8" s="32">
        <f t="shared" si="0"/>
        <v>82.56</v>
      </c>
      <c r="I8" s="32">
        <v>87.86</v>
      </c>
      <c r="J8" s="32">
        <f t="shared" si="1"/>
        <v>85.21000000000001</v>
      </c>
      <c r="K8" s="39"/>
    </row>
    <row r="9" spans="1:11" s="12" customFormat="1" ht="30" customHeight="1">
      <c r="A9" s="27" t="s">
        <v>12</v>
      </c>
      <c r="B9" s="28">
        <v>411522207504</v>
      </c>
      <c r="C9" s="29" t="s">
        <v>28</v>
      </c>
      <c r="D9" s="27" t="s">
        <v>29</v>
      </c>
      <c r="E9" s="30">
        <v>200501</v>
      </c>
      <c r="F9" s="54" t="s">
        <v>30</v>
      </c>
      <c r="G9" s="32"/>
      <c r="H9" s="32">
        <f t="shared" si="0"/>
        <v>85.23</v>
      </c>
      <c r="I9" s="32">
        <v>84.54</v>
      </c>
      <c r="J9" s="32">
        <f t="shared" si="1"/>
        <v>84.885</v>
      </c>
      <c r="K9" s="39"/>
    </row>
    <row r="10" spans="1:11" s="12" customFormat="1" ht="30" customHeight="1">
      <c r="A10" s="27" t="s">
        <v>12</v>
      </c>
      <c r="B10" s="28">
        <v>411522206415</v>
      </c>
      <c r="C10" s="29" t="s">
        <v>31</v>
      </c>
      <c r="D10" s="27" t="s">
        <v>32</v>
      </c>
      <c r="E10" s="30">
        <v>200601</v>
      </c>
      <c r="F10" s="54" t="s">
        <v>33</v>
      </c>
      <c r="G10" s="32"/>
      <c r="H10" s="32">
        <f t="shared" si="0"/>
        <v>85.14</v>
      </c>
      <c r="I10" s="32">
        <v>86.36</v>
      </c>
      <c r="J10" s="32">
        <f t="shared" si="1"/>
        <v>85.75</v>
      </c>
      <c r="K10" s="39"/>
    </row>
    <row r="11" spans="1:11" s="12" customFormat="1" ht="30" customHeight="1">
      <c r="A11" s="27" t="s">
        <v>12</v>
      </c>
      <c r="B11" s="28">
        <v>411522206725</v>
      </c>
      <c r="C11" s="29" t="s">
        <v>34</v>
      </c>
      <c r="D11" s="27" t="s">
        <v>35</v>
      </c>
      <c r="E11" s="30">
        <v>200701</v>
      </c>
      <c r="F11" s="54" t="s">
        <v>36</v>
      </c>
      <c r="G11" s="32"/>
      <c r="H11" s="32">
        <f t="shared" si="0"/>
        <v>86.17</v>
      </c>
      <c r="I11" s="32">
        <v>85.32</v>
      </c>
      <c r="J11" s="32">
        <f t="shared" si="1"/>
        <v>85.745</v>
      </c>
      <c r="K11" s="39"/>
    </row>
    <row r="12" spans="1:11" s="12" customFormat="1" ht="30" customHeight="1">
      <c r="A12" s="27" t="s">
        <v>12</v>
      </c>
      <c r="B12" s="28">
        <v>411522208503</v>
      </c>
      <c r="C12" s="29" t="s">
        <v>37</v>
      </c>
      <c r="D12" s="27" t="s">
        <v>38</v>
      </c>
      <c r="E12" s="30">
        <v>200801</v>
      </c>
      <c r="F12" s="54" t="s">
        <v>39</v>
      </c>
      <c r="G12" s="32"/>
      <c r="H12" s="32">
        <f t="shared" si="0"/>
        <v>81.73</v>
      </c>
      <c r="I12" s="32">
        <v>85.94</v>
      </c>
      <c r="J12" s="32">
        <f t="shared" si="1"/>
        <v>83.83500000000001</v>
      </c>
      <c r="K12" s="39"/>
    </row>
    <row r="13" spans="1:11" s="12" customFormat="1" ht="30" customHeight="1">
      <c r="A13" s="27" t="s">
        <v>12</v>
      </c>
      <c r="B13" s="33">
        <v>411522208418</v>
      </c>
      <c r="C13" s="34" t="s">
        <v>40</v>
      </c>
      <c r="D13" s="35" t="s">
        <v>41</v>
      </c>
      <c r="E13" s="36">
        <v>200802</v>
      </c>
      <c r="F13" s="54" t="s">
        <v>42</v>
      </c>
      <c r="G13" s="32">
        <v>10</v>
      </c>
      <c r="H13" s="32">
        <f t="shared" si="0"/>
        <v>88.42</v>
      </c>
      <c r="I13" s="32">
        <v>87.94</v>
      </c>
      <c r="J13" s="32">
        <f t="shared" si="1"/>
        <v>88.18</v>
      </c>
      <c r="K13" s="40"/>
    </row>
    <row r="14" spans="1:11" s="12" customFormat="1" ht="30" customHeight="1">
      <c r="A14" s="27" t="s">
        <v>12</v>
      </c>
      <c r="B14" s="28">
        <v>411522207612</v>
      </c>
      <c r="C14" s="29" t="s">
        <v>43</v>
      </c>
      <c r="D14" s="27" t="s">
        <v>44</v>
      </c>
      <c r="E14" s="30">
        <v>200901</v>
      </c>
      <c r="F14" s="54" t="s">
        <v>24</v>
      </c>
      <c r="G14" s="32"/>
      <c r="H14" s="32">
        <f t="shared" si="0"/>
        <v>90.6</v>
      </c>
      <c r="I14" s="32">
        <v>86.6</v>
      </c>
      <c r="J14" s="32">
        <f t="shared" si="1"/>
        <v>88.6</v>
      </c>
      <c r="K14" s="39"/>
    </row>
    <row r="15" spans="1:11" s="12" customFormat="1" ht="30" customHeight="1">
      <c r="A15" s="27" t="s">
        <v>12</v>
      </c>
      <c r="B15" s="28">
        <v>411522207620</v>
      </c>
      <c r="C15" s="27" t="s">
        <v>45</v>
      </c>
      <c r="D15" s="27" t="s">
        <v>46</v>
      </c>
      <c r="E15" s="30">
        <v>200902</v>
      </c>
      <c r="F15" s="54" t="s">
        <v>47</v>
      </c>
      <c r="G15" s="32"/>
      <c r="H15" s="32">
        <f t="shared" si="0"/>
        <v>84.99</v>
      </c>
      <c r="I15" s="32">
        <v>84.76</v>
      </c>
      <c r="J15" s="32">
        <f t="shared" si="1"/>
        <v>84.875</v>
      </c>
      <c r="K15" s="39"/>
    </row>
    <row r="16" spans="1:11" s="12" customFormat="1" ht="30" customHeight="1">
      <c r="A16" s="27" t="s">
        <v>12</v>
      </c>
      <c r="B16" s="28">
        <v>411522200102</v>
      </c>
      <c r="C16" s="27" t="s">
        <v>48</v>
      </c>
      <c r="D16" s="27" t="s">
        <v>49</v>
      </c>
      <c r="E16" s="28">
        <v>201002</v>
      </c>
      <c r="F16" s="55" t="s">
        <v>50</v>
      </c>
      <c r="G16" s="37"/>
      <c r="H16" s="37">
        <f t="shared" si="0"/>
        <v>76.57</v>
      </c>
      <c r="I16" s="37">
        <v>76.4</v>
      </c>
      <c r="J16" s="32">
        <f t="shared" si="1"/>
        <v>76.485</v>
      </c>
      <c r="K16" s="27"/>
    </row>
    <row r="17" spans="1:11" s="12" customFormat="1" ht="30" customHeight="1">
      <c r="A17" s="27" t="s">
        <v>12</v>
      </c>
      <c r="B17" s="28">
        <v>411522200112</v>
      </c>
      <c r="C17" s="27" t="s">
        <v>51</v>
      </c>
      <c r="D17" s="27" t="s">
        <v>52</v>
      </c>
      <c r="E17" s="30">
        <v>201003</v>
      </c>
      <c r="F17" s="54" t="s">
        <v>53</v>
      </c>
      <c r="G17" s="32"/>
      <c r="H17" s="32">
        <f t="shared" si="0"/>
        <v>87.69</v>
      </c>
      <c r="I17" s="32">
        <v>85.28</v>
      </c>
      <c r="J17" s="32">
        <f t="shared" si="1"/>
        <v>86.485</v>
      </c>
      <c r="K17" s="39"/>
    </row>
    <row r="18" spans="1:11" s="12" customFormat="1" ht="30" customHeight="1">
      <c r="A18" s="27" t="s">
        <v>12</v>
      </c>
      <c r="B18" s="28">
        <v>411522200126</v>
      </c>
      <c r="C18" s="27" t="s">
        <v>54</v>
      </c>
      <c r="D18" s="27" t="s">
        <v>55</v>
      </c>
      <c r="E18" s="30">
        <v>201004</v>
      </c>
      <c r="F18" s="54" t="s">
        <v>56</v>
      </c>
      <c r="G18" s="32"/>
      <c r="H18" s="32">
        <f t="shared" si="0"/>
        <v>87.44</v>
      </c>
      <c r="I18" s="32">
        <v>84.12</v>
      </c>
      <c r="J18" s="32">
        <f t="shared" si="1"/>
        <v>85.78</v>
      </c>
      <c r="K18" s="39"/>
    </row>
    <row r="19" spans="1:11" s="12" customFormat="1" ht="30" customHeight="1">
      <c r="A19" s="27" t="s">
        <v>12</v>
      </c>
      <c r="B19" s="28">
        <v>411522200128</v>
      </c>
      <c r="C19" s="27" t="s">
        <v>57</v>
      </c>
      <c r="D19" s="27" t="s">
        <v>58</v>
      </c>
      <c r="E19" s="30">
        <v>201005</v>
      </c>
      <c r="F19" s="54" t="s">
        <v>59</v>
      </c>
      <c r="G19" s="32">
        <v>10</v>
      </c>
      <c r="H19" s="32">
        <f t="shared" si="0"/>
        <v>91.77</v>
      </c>
      <c r="I19" s="32">
        <v>87.94</v>
      </c>
      <c r="J19" s="32">
        <f t="shared" si="1"/>
        <v>89.85499999999999</v>
      </c>
      <c r="K19" s="39"/>
    </row>
    <row r="20" spans="1:11" s="12" customFormat="1" ht="30" customHeight="1">
      <c r="A20" s="27" t="s">
        <v>60</v>
      </c>
      <c r="B20" s="28">
        <v>411522200208</v>
      </c>
      <c r="C20" s="27" t="s">
        <v>61</v>
      </c>
      <c r="D20" s="27" t="s">
        <v>58</v>
      </c>
      <c r="E20" s="30">
        <v>201005</v>
      </c>
      <c r="F20" s="54" t="s">
        <v>62</v>
      </c>
      <c r="G20" s="32"/>
      <c r="H20" s="32">
        <f t="shared" si="0"/>
        <v>91.83</v>
      </c>
      <c r="I20" s="32">
        <v>86.58</v>
      </c>
      <c r="J20" s="32">
        <f t="shared" si="1"/>
        <v>89.205</v>
      </c>
      <c r="K20" s="39"/>
    </row>
    <row r="21" spans="1:11" s="12" customFormat="1" ht="30" customHeight="1">
      <c r="A21" s="27" t="s">
        <v>12</v>
      </c>
      <c r="B21" s="28">
        <v>411522200213</v>
      </c>
      <c r="C21" s="27" t="s">
        <v>63</v>
      </c>
      <c r="D21" s="27" t="s">
        <v>64</v>
      </c>
      <c r="E21" s="30">
        <v>201006</v>
      </c>
      <c r="F21" s="54" t="s">
        <v>65</v>
      </c>
      <c r="G21" s="32"/>
      <c r="H21" s="32">
        <f t="shared" si="0"/>
        <v>79.17</v>
      </c>
      <c r="I21" s="32">
        <v>84.52</v>
      </c>
      <c r="J21" s="32">
        <f t="shared" si="1"/>
        <v>81.845</v>
      </c>
      <c r="K21" s="39"/>
    </row>
    <row r="22" spans="1:11" s="12" customFormat="1" ht="30" customHeight="1">
      <c r="A22" s="27" t="s">
        <v>12</v>
      </c>
      <c r="B22" s="28">
        <v>411522200313</v>
      </c>
      <c r="C22" s="27" t="s">
        <v>66</v>
      </c>
      <c r="D22" s="27" t="s">
        <v>67</v>
      </c>
      <c r="E22" s="30">
        <v>201007</v>
      </c>
      <c r="F22" s="54" t="s">
        <v>68</v>
      </c>
      <c r="G22" s="32"/>
      <c r="H22" s="32">
        <f t="shared" si="0"/>
        <v>92.43</v>
      </c>
      <c r="I22" s="32">
        <v>84.88</v>
      </c>
      <c r="J22" s="32">
        <f t="shared" si="1"/>
        <v>88.655</v>
      </c>
      <c r="K22" s="39"/>
    </row>
    <row r="23" spans="1:11" s="12" customFormat="1" ht="30" customHeight="1">
      <c r="A23" s="27" t="s">
        <v>12</v>
      </c>
      <c r="B23" s="28">
        <v>411522200316</v>
      </c>
      <c r="C23" s="27" t="s">
        <v>69</v>
      </c>
      <c r="D23" s="27" t="s">
        <v>70</v>
      </c>
      <c r="E23" s="30">
        <v>201008</v>
      </c>
      <c r="F23" s="54" t="s">
        <v>71</v>
      </c>
      <c r="G23" s="32"/>
      <c r="H23" s="32">
        <f t="shared" si="0"/>
        <v>83.64</v>
      </c>
      <c r="I23" s="32">
        <v>86.08</v>
      </c>
      <c r="J23" s="32">
        <f t="shared" si="1"/>
        <v>84.86</v>
      </c>
      <c r="K23" s="39"/>
    </row>
    <row r="24" spans="1:11" s="12" customFormat="1" ht="30" customHeight="1">
      <c r="A24" s="27" t="s">
        <v>12</v>
      </c>
      <c r="B24" s="28">
        <v>411522207315</v>
      </c>
      <c r="C24" s="29" t="s">
        <v>72</v>
      </c>
      <c r="D24" s="27" t="s">
        <v>73</v>
      </c>
      <c r="E24" s="30">
        <v>201101</v>
      </c>
      <c r="F24" s="54" t="s">
        <v>74</v>
      </c>
      <c r="G24" s="32">
        <v>10</v>
      </c>
      <c r="H24" s="32">
        <f t="shared" si="0"/>
        <v>98.38</v>
      </c>
      <c r="I24" s="32">
        <v>88.06</v>
      </c>
      <c r="J24" s="32">
        <f t="shared" si="1"/>
        <v>93.22</v>
      </c>
      <c r="K24" s="39"/>
    </row>
    <row r="25" spans="1:11" s="12" customFormat="1" ht="30" customHeight="1">
      <c r="A25" s="27" t="s">
        <v>60</v>
      </c>
      <c r="B25" s="28">
        <v>411522207327</v>
      </c>
      <c r="C25" s="29" t="s">
        <v>75</v>
      </c>
      <c r="D25" s="27" t="s">
        <v>73</v>
      </c>
      <c r="E25" s="30">
        <v>201101</v>
      </c>
      <c r="F25" s="54" t="s">
        <v>76</v>
      </c>
      <c r="G25" s="32"/>
      <c r="H25" s="32">
        <f t="shared" si="0"/>
        <v>86.63</v>
      </c>
      <c r="I25" s="32">
        <v>83.16</v>
      </c>
      <c r="J25" s="32">
        <f t="shared" si="1"/>
        <v>84.895</v>
      </c>
      <c r="K25" s="39"/>
    </row>
    <row r="26" spans="1:11" s="12" customFormat="1" ht="30" customHeight="1">
      <c r="A26" s="27" t="s">
        <v>12</v>
      </c>
      <c r="B26" s="28">
        <v>411522208504</v>
      </c>
      <c r="C26" s="27" t="s">
        <v>77</v>
      </c>
      <c r="D26" s="27" t="s">
        <v>78</v>
      </c>
      <c r="E26" s="30">
        <v>201202</v>
      </c>
      <c r="F26" s="54" t="s">
        <v>79</v>
      </c>
      <c r="G26" s="32"/>
      <c r="H26" s="32">
        <f t="shared" si="0"/>
        <v>76.49</v>
      </c>
      <c r="I26" s="32">
        <v>86.8</v>
      </c>
      <c r="J26" s="32">
        <f t="shared" si="1"/>
        <v>81.645</v>
      </c>
      <c r="K26" s="39"/>
    </row>
    <row r="27" spans="1:11" s="12" customFormat="1" ht="30" customHeight="1">
      <c r="A27" s="27" t="s">
        <v>12</v>
      </c>
      <c r="B27" s="28">
        <v>411522207413</v>
      </c>
      <c r="C27" s="27" t="s">
        <v>80</v>
      </c>
      <c r="D27" s="27" t="s">
        <v>81</v>
      </c>
      <c r="E27" s="30">
        <v>201301</v>
      </c>
      <c r="F27" s="54" t="s">
        <v>82</v>
      </c>
      <c r="G27" s="32"/>
      <c r="H27" s="32">
        <f t="shared" si="0"/>
        <v>73.12</v>
      </c>
      <c r="I27" s="32">
        <v>86.46</v>
      </c>
      <c r="J27" s="32">
        <f t="shared" si="1"/>
        <v>79.78999999999999</v>
      </c>
      <c r="K27" s="39"/>
    </row>
    <row r="28" spans="1:11" s="12" customFormat="1" ht="30" customHeight="1">
      <c r="A28" s="27" t="s">
        <v>12</v>
      </c>
      <c r="B28" s="28">
        <v>411522209724</v>
      </c>
      <c r="C28" s="29" t="s">
        <v>83</v>
      </c>
      <c r="D28" s="27" t="s">
        <v>84</v>
      </c>
      <c r="E28" s="30">
        <v>201401</v>
      </c>
      <c r="F28" s="54" t="s">
        <v>85</v>
      </c>
      <c r="G28" s="32"/>
      <c r="H28" s="32">
        <f t="shared" si="0"/>
        <v>81.95</v>
      </c>
      <c r="I28" s="32">
        <v>85.3</v>
      </c>
      <c r="J28" s="32">
        <f t="shared" si="1"/>
        <v>83.625</v>
      </c>
      <c r="K28" s="39"/>
    </row>
    <row r="29" spans="1:11" s="12" customFormat="1" ht="30" customHeight="1">
      <c r="A29" s="27" t="s">
        <v>12</v>
      </c>
      <c r="B29" s="28">
        <v>411522209728</v>
      </c>
      <c r="C29" s="27" t="s">
        <v>86</v>
      </c>
      <c r="D29" s="27" t="s">
        <v>87</v>
      </c>
      <c r="E29" s="30">
        <v>201402</v>
      </c>
      <c r="F29" s="54" t="s">
        <v>88</v>
      </c>
      <c r="G29" s="32"/>
      <c r="H29" s="32">
        <f t="shared" si="0"/>
        <v>86.2</v>
      </c>
      <c r="I29" s="32">
        <v>86.78</v>
      </c>
      <c r="J29" s="32">
        <f t="shared" si="1"/>
        <v>86.49000000000001</v>
      </c>
      <c r="K29" s="39"/>
    </row>
    <row r="30" spans="1:11" s="12" customFormat="1" ht="30" customHeight="1">
      <c r="A30" s="27" t="s">
        <v>60</v>
      </c>
      <c r="B30" s="28">
        <v>411522209730</v>
      </c>
      <c r="C30" s="27" t="s">
        <v>89</v>
      </c>
      <c r="D30" s="27" t="s">
        <v>87</v>
      </c>
      <c r="E30" s="30">
        <v>201402</v>
      </c>
      <c r="F30" s="54" t="s">
        <v>90</v>
      </c>
      <c r="G30" s="32"/>
      <c r="H30" s="32">
        <f t="shared" si="0"/>
        <v>81.79</v>
      </c>
      <c r="I30" s="32">
        <v>87.52</v>
      </c>
      <c r="J30" s="32">
        <f t="shared" si="1"/>
        <v>84.655</v>
      </c>
      <c r="K30" s="39"/>
    </row>
    <row r="31" spans="1:11" s="12" customFormat="1" ht="30" customHeight="1">
      <c r="A31" s="27" t="s">
        <v>12</v>
      </c>
      <c r="B31" s="28">
        <v>411522209230</v>
      </c>
      <c r="C31" s="38" t="s">
        <v>91</v>
      </c>
      <c r="D31" s="38" t="s">
        <v>92</v>
      </c>
      <c r="E31" s="30">
        <v>201501</v>
      </c>
      <c r="F31" s="54" t="s">
        <v>93</v>
      </c>
      <c r="G31" s="32"/>
      <c r="H31" s="32">
        <f t="shared" si="0"/>
        <v>84.57</v>
      </c>
      <c r="I31" s="32">
        <v>87.66</v>
      </c>
      <c r="J31" s="32">
        <f t="shared" si="1"/>
        <v>86.115</v>
      </c>
      <c r="K31" s="39"/>
    </row>
    <row r="32" spans="1:11" s="12" customFormat="1" ht="30" customHeight="1">
      <c r="A32" s="27" t="s">
        <v>12</v>
      </c>
      <c r="B32" s="28">
        <v>411522209313</v>
      </c>
      <c r="C32" s="38" t="s">
        <v>94</v>
      </c>
      <c r="D32" s="38" t="s">
        <v>95</v>
      </c>
      <c r="E32" s="30">
        <v>201502</v>
      </c>
      <c r="F32" s="54" t="s">
        <v>96</v>
      </c>
      <c r="G32" s="32"/>
      <c r="H32" s="32">
        <f t="shared" si="0"/>
        <v>82.6</v>
      </c>
      <c r="I32" s="32">
        <v>87.28</v>
      </c>
      <c r="J32" s="32">
        <f t="shared" si="1"/>
        <v>84.94</v>
      </c>
      <c r="K32" s="39"/>
    </row>
    <row r="33" spans="1:11" s="12" customFormat="1" ht="30" customHeight="1">
      <c r="A33" s="27" t="s">
        <v>12</v>
      </c>
      <c r="B33" s="28">
        <v>411522208717</v>
      </c>
      <c r="C33" s="38" t="s">
        <v>97</v>
      </c>
      <c r="D33" s="38" t="s">
        <v>98</v>
      </c>
      <c r="E33" s="30">
        <v>201601</v>
      </c>
      <c r="F33" s="54" t="s">
        <v>99</v>
      </c>
      <c r="G33" s="32"/>
      <c r="H33" s="32">
        <f t="shared" si="0"/>
        <v>86.53</v>
      </c>
      <c r="I33" s="32">
        <v>87.18</v>
      </c>
      <c r="J33" s="32">
        <f t="shared" si="1"/>
        <v>86.855</v>
      </c>
      <c r="K33" s="39"/>
    </row>
    <row r="34" spans="1:11" s="12" customFormat="1" ht="30" customHeight="1">
      <c r="A34" s="27" t="s">
        <v>12</v>
      </c>
      <c r="B34" s="28">
        <v>411522208724</v>
      </c>
      <c r="C34" s="38" t="s">
        <v>100</v>
      </c>
      <c r="D34" s="38" t="s">
        <v>101</v>
      </c>
      <c r="E34" s="30">
        <v>201602</v>
      </c>
      <c r="F34" s="54" t="s">
        <v>102</v>
      </c>
      <c r="G34" s="32">
        <v>10</v>
      </c>
      <c r="H34" s="32">
        <f t="shared" si="0"/>
        <v>87.9</v>
      </c>
      <c r="I34" s="32">
        <v>84.54</v>
      </c>
      <c r="J34" s="32">
        <f t="shared" si="1"/>
        <v>86.22</v>
      </c>
      <c r="K34" s="39"/>
    </row>
    <row r="35" spans="1:11" s="12" customFormat="1" ht="30" customHeight="1">
      <c r="A35" s="27" t="s">
        <v>12</v>
      </c>
      <c r="B35" s="28">
        <v>411522208801</v>
      </c>
      <c r="C35" s="38" t="s">
        <v>103</v>
      </c>
      <c r="D35" s="38" t="s">
        <v>104</v>
      </c>
      <c r="E35" s="30">
        <v>201603</v>
      </c>
      <c r="F35" s="54" t="s">
        <v>105</v>
      </c>
      <c r="G35" s="32">
        <v>10</v>
      </c>
      <c r="H35" s="32">
        <f t="shared" si="0"/>
        <v>91.56</v>
      </c>
      <c r="I35" s="32">
        <v>84.2</v>
      </c>
      <c r="J35" s="32">
        <f t="shared" si="1"/>
        <v>87.88</v>
      </c>
      <c r="K35" s="39"/>
    </row>
    <row r="36" spans="1:11" s="12" customFormat="1" ht="30" customHeight="1">
      <c r="A36" s="27" t="s">
        <v>60</v>
      </c>
      <c r="B36" s="28">
        <v>411522208930</v>
      </c>
      <c r="C36" s="38" t="s">
        <v>106</v>
      </c>
      <c r="D36" s="38" t="s">
        <v>104</v>
      </c>
      <c r="E36" s="30">
        <v>201603</v>
      </c>
      <c r="F36" s="54" t="s">
        <v>107</v>
      </c>
      <c r="G36" s="32"/>
      <c r="H36" s="32">
        <f t="shared" si="0"/>
        <v>88.59</v>
      </c>
      <c r="I36" s="32">
        <v>87</v>
      </c>
      <c r="J36" s="32">
        <f t="shared" si="1"/>
        <v>87.795</v>
      </c>
      <c r="K36" s="39"/>
    </row>
    <row r="37" spans="1:11" s="12" customFormat="1" ht="30" customHeight="1">
      <c r="A37" s="27" t="s">
        <v>12</v>
      </c>
      <c r="B37" s="28">
        <v>411522209203</v>
      </c>
      <c r="C37" s="38" t="s">
        <v>108</v>
      </c>
      <c r="D37" s="38" t="s">
        <v>109</v>
      </c>
      <c r="E37" s="30">
        <v>201604</v>
      </c>
      <c r="F37" s="54" t="s">
        <v>110</v>
      </c>
      <c r="G37" s="32"/>
      <c r="H37" s="32">
        <f t="shared" si="0"/>
        <v>77.87</v>
      </c>
      <c r="I37" s="32">
        <v>85.6</v>
      </c>
      <c r="J37" s="32">
        <f t="shared" si="1"/>
        <v>81.735</v>
      </c>
      <c r="K37" s="39"/>
    </row>
    <row r="38" spans="1:11" s="12" customFormat="1" ht="30" customHeight="1">
      <c r="A38" s="27" t="s">
        <v>12</v>
      </c>
      <c r="B38" s="28">
        <v>411522209227</v>
      </c>
      <c r="C38" s="38" t="s">
        <v>111</v>
      </c>
      <c r="D38" s="38" t="s">
        <v>112</v>
      </c>
      <c r="E38" s="30">
        <v>201605</v>
      </c>
      <c r="F38" s="54" t="s">
        <v>113</v>
      </c>
      <c r="G38" s="32"/>
      <c r="H38" s="32">
        <f t="shared" si="0"/>
        <v>88.4</v>
      </c>
      <c r="I38" s="32">
        <v>82.92</v>
      </c>
      <c r="J38" s="32">
        <f t="shared" si="1"/>
        <v>85.66</v>
      </c>
      <c r="K38" s="39"/>
    </row>
    <row r="39" spans="1:11" s="12" customFormat="1" ht="30" customHeight="1">
      <c r="A39" s="27" t="s">
        <v>12</v>
      </c>
      <c r="B39" s="28">
        <v>411522209913</v>
      </c>
      <c r="C39" s="29" t="s">
        <v>114</v>
      </c>
      <c r="D39" s="27" t="s">
        <v>115</v>
      </c>
      <c r="E39" s="30">
        <v>201701</v>
      </c>
      <c r="F39" s="54" t="s">
        <v>116</v>
      </c>
      <c r="G39" s="32"/>
      <c r="H39" s="32">
        <f t="shared" si="0"/>
        <v>86.26</v>
      </c>
      <c r="I39" s="32">
        <v>85.38</v>
      </c>
      <c r="J39" s="32">
        <f t="shared" si="1"/>
        <v>85.82</v>
      </c>
      <c r="K39" s="39"/>
    </row>
    <row r="40" spans="1:11" s="12" customFormat="1" ht="30" customHeight="1">
      <c r="A40" s="27" t="s">
        <v>12</v>
      </c>
      <c r="B40" s="28">
        <v>411522210101</v>
      </c>
      <c r="C40" s="29" t="s">
        <v>117</v>
      </c>
      <c r="D40" s="27" t="s">
        <v>118</v>
      </c>
      <c r="E40" s="30">
        <v>201702</v>
      </c>
      <c r="F40" s="54" t="s">
        <v>119</v>
      </c>
      <c r="G40" s="32"/>
      <c r="H40" s="32">
        <f t="shared" si="0"/>
        <v>85.61</v>
      </c>
      <c r="I40" s="32">
        <v>83.74</v>
      </c>
      <c r="J40" s="32">
        <f t="shared" si="1"/>
        <v>84.675</v>
      </c>
      <c r="K40" s="39"/>
    </row>
    <row r="41" spans="1:11" s="12" customFormat="1" ht="30" customHeight="1">
      <c r="A41" s="27" t="s">
        <v>12</v>
      </c>
      <c r="B41" s="28">
        <v>411522200323</v>
      </c>
      <c r="C41" s="27" t="s">
        <v>120</v>
      </c>
      <c r="D41" s="27" t="s">
        <v>121</v>
      </c>
      <c r="E41" s="30">
        <v>201801</v>
      </c>
      <c r="F41" s="54" t="s">
        <v>122</v>
      </c>
      <c r="G41" s="32"/>
      <c r="H41" s="32">
        <f t="shared" si="0"/>
        <v>87.26</v>
      </c>
      <c r="I41" s="32">
        <v>86.5</v>
      </c>
      <c r="J41" s="32">
        <f t="shared" si="1"/>
        <v>86.88</v>
      </c>
      <c r="K41" s="39"/>
    </row>
    <row r="42" spans="1:11" s="12" customFormat="1" ht="30" customHeight="1">
      <c r="A42" s="27" t="s">
        <v>12</v>
      </c>
      <c r="B42" s="28">
        <v>411522200411</v>
      </c>
      <c r="C42" s="29" t="s">
        <v>123</v>
      </c>
      <c r="D42" s="27" t="s">
        <v>124</v>
      </c>
      <c r="E42" s="30">
        <v>201802</v>
      </c>
      <c r="F42" s="54" t="s">
        <v>125</v>
      </c>
      <c r="G42" s="32"/>
      <c r="H42" s="32">
        <f t="shared" si="0"/>
        <v>82.81</v>
      </c>
      <c r="I42" s="32">
        <v>85.28</v>
      </c>
      <c r="J42" s="32">
        <f t="shared" si="1"/>
        <v>84.045</v>
      </c>
      <c r="K42" s="39"/>
    </row>
    <row r="43" spans="1:11" s="12" customFormat="1" ht="30" customHeight="1">
      <c r="A43" s="27" t="s">
        <v>12</v>
      </c>
      <c r="B43" s="28">
        <v>411522200422</v>
      </c>
      <c r="C43" s="29" t="s">
        <v>126</v>
      </c>
      <c r="D43" s="27" t="s">
        <v>127</v>
      </c>
      <c r="E43" s="30">
        <v>201803</v>
      </c>
      <c r="F43" s="54" t="s">
        <v>128</v>
      </c>
      <c r="G43" s="32"/>
      <c r="H43" s="32">
        <f t="shared" si="0"/>
        <v>92.62</v>
      </c>
      <c r="I43" s="32">
        <v>84.38</v>
      </c>
      <c r="J43" s="32">
        <f t="shared" si="1"/>
        <v>88.5</v>
      </c>
      <c r="K43" s="39"/>
    </row>
    <row r="44" spans="1:11" s="12" customFormat="1" ht="30" customHeight="1">
      <c r="A44" s="27" t="s">
        <v>12</v>
      </c>
      <c r="B44" s="28">
        <v>411522200514</v>
      </c>
      <c r="C44" s="29" t="s">
        <v>129</v>
      </c>
      <c r="D44" s="29" t="s">
        <v>130</v>
      </c>
      <c r="E44" s="30">
        <v>201804</v>
      </c>
      <c r="F44" s="54" t="s">
        <v>131</v>
      </c>
      <c r="G44" s="32"/>
      <c r="H44" s="32">
        <f t="shared" si="0"/>
        <v>85.03</v>
      </c>
      <c r="I44" s="32">
        <v>86.96</v>
      </c>
      <c r="J44" s="32">
        <f t="shared" si="1"/>
        <v>85.995</v>
      </c>
      <c r="K44" s="39"/>
    </row>
    <row r="45" spans="1:11" s="12" customFormat="1" ht="30" customHeight="1">
      <c r="A45" s="27" t="s">
        <v>12</v>
      </c>
      <c r="B45" s="28">
        <v>411522200601</v>
      </c>
      <c r="C45" s="29" t="s">
        <v>132</v>
      </c>
      <c r="D45" s="27" t="s">
        <v>133</v>
      </c>
      <c r="E45" s="30">
        <v>201805</v>
      </c>
      <c r="F45" s="54" t="s">
        <v>134</v>
      </c>
      <c r="G45" s="32">
        <v>10</v>
      </c>
      <c r="H45" s="32">
        <f t="shared" si="0"/>
        <v>99.17</v>
      </c>
      <c r="I45" s="32">
        <v>82.58</v>
      </c>
      <c r="J45" s="32">
        <f t="shared" si="1"/>
        <v>90.875</v>
      </c>
      <c r="K45" s="39"/>
    </row>
    <row r="46" spans="1:11" s="12" customFormat="1" ht="30" customHeight="1">
      <c r="A46" s="27" t="s">
        <v>12</v>
      </c>
      <c r="B46" s="28">
        <v>411522200614</v>
      </c>
      <c r="C46" s="29" t="s">
        <v>135</v>
      </c>
      <c r="D46" s="27" t="s">
        <v>136</v>
      </c>
      <c r="E46" s="30">
        <v>201806</v>
      </c>
      <c r="F46" s="54" t="s">
        <v>137</v>
      </c>
      <c r="G46" s="32"/>
      <c r="H46" s="32">
        <f t="shared" si="0"/>
        <v>86.24</v>
      </c>
      <c r="I46" s="32">
        <v>86.38</v>
      </c>
      <c r="J46" s="32">
        <f t="shared" si="1"/>
        <v>86.31</v>
      </c>
      <c r="K46" s="39"/>
    </row>
    <row r="47" spans="1:11" s="12" customFormat="1" ht="30" customHeight="1">
      <c r="A47" s="27" t="s">
        <v>12</v>
      </c>
      <c r="B47" s="28">
        <v>411522200619</v>
      </c>
      <c r="C47" s="29" t="s">
        <v>138</v>
      </c>
      <c r="D47" s="27" t="s">
        <v>139</v>
      </c>
      <c r="E47" s="30">
        <v>201807</v>
      </c>
      <c r="F47" s="54" t="s">
        <v>140</v>
      </c>
      <c r="G47" s="32"/>
      <c r="H47" s="32">
        <f t="shared" si="0"/>
        <v>86.95</v>
      </c>
      <c r="I47" s="32">
        <v>84.62</v>
      </c>
      <c r="J47" s="32">
        <f t="shared" si="1"/>
        <v>85.785</v>
      </c>
      <c r="K47" s="39"/>
    </row>
    <row r="48" spans="1:11" s="12" customFormat="1" ht="30" customHeight="1">
      <c r="A48" s="27" t="s">
        <v>12</v>
      </c>
      <c r="B48" s="28">
        <v>411522200626</v>
      </c>
      <c r="C48" s="27" t="s">
        <v>141</v>
      </c>
      <c r="D48" s="27" t="s">
        <v>142</v>
      </c>
      <c r="E48" s="30">
        <v>201808</v>
      </c>
      <c r="F48" s="54" t="s">
        <v>143</v>
      </c>
      <c r="G48" s="32"/>
      <c r="H48" s="32">
        <f t="shared" si="0"/>
        <v>83.09</v>
      </c>
      <c r="I48" s="32">
        <v>85.14</v>
      </c>
      <c r="J48" s="32">
        <f t="shared" si="1"/>
        <v>84.11500000000001</v>
      </c>
      <c r="K48" s="39"/>
    </row>
    <row r="49" spans="1:11" s="12" customFormat="1" ht="30" customHeight="1">
      <c r="A49" s="27" t="s">
        <v>12</v>
      </c>
      <c r="B49" s="28">
        <v>411522200708</v>
      </c>
      <c r="C49" s="29" t="s">
        <v>144</v>
      </c>
      <c r="D49" s="27" t="s">
        <v>145</v>
      </c>
      <c r="E49" s="30">
        <v>201809</v>
      </c>
      <c r="F49" s="54" t="s">
        <v>146</v>
      </c>
      <c r="G49" s="32"/>
      <c r="H49" s="32">
        <f t="shared" si="0"/>
        <v>81.92</v>
      </c>
      <c r="I49" s="32">
        <v>85</v>
      </c>
      <c r="J49" s="32">
        <f t="shared" si="1"/>
        <v>83.46000000000001</v>
      </c>
      <c r="K49" s="39"/>
    </row>
    <row r="50" spans="1:11" s="12" customFormat="1" ht="30" customHeight="1">
      <c r="A50" s="27" t="s">
        <v>12</v>
      </c>
      <c r="B50" s="28">
        <v>411522200713</v>
      </c>
      <c r="C50" s="29" t="s">
        <v>147</v>
      </c>
      <c r="D50" s="27" t="s">
        <v>148</v>
      </c>
      <c r="E50" s="30">
        <v>201810</v>
      </c>
      <c r="F50" s="54" t="s">
        <v>149</v>
      </c>
      <c r="G50" s="32"/>
      <c r="H50" s="32">
        <f t="shared" si="0"/>
        <v>91.62</v>
      </c>
      <c r="I50" s="32">
        <v>84.42</v>
      </c>
      <c r="J50" s="32">
        <f t="shared" si="1"/>
        <v>88.02000000000001</v>
      </c>
      <c r="K50" s="39"/>
    </row>
    <row r="51" spans="1:11" s="12" customFormat="1" ht="30" customHeight="1">
      <c r="A51" s="27" t="s">
        <v>12</v>
      </c>
      <c r="B51" s="28">
        <v>411522200722</v>
      </c>
      <c r="C51" s="29" t="s">
        <v>150</v>
      </c>
      <c r="D51" s="27" t="s">
        <v>151</v>
      </c>
      <c r="E51" s="30">
        <v>201811</v>
      </c>
      <c r="F51" s="54" t="s">
        <v>152</v>
      </c>
      <c r="G51" s="32">
        <v>10</v>
      </c>
      <c r="H51" s="32">
        <f t="shared" si="0"/>
        <v>88.21</v>
      </c>
      <c r="I51" s="32">
        <v>85.86</v>
      </c>
      <c r="J51" s="32">
        <f t="shared" si="1"/>
        <v>87.035</v>
      </c>
      <c r="K51" s="39"/>
    </row>
    <row r="52" spans="1:11" s="12" customFormat="1" ht="30" customHeight="1">
      <c r="A52" s="27" t="s">
        <v>12</v>
      </c>
      <c r="B52" s="28">
        <v>411522200802</v>
      </c>
      <c r="C52" s="29" t="s">
        <v>153</v>
      </c>
      <c r="D52" s="27" t="s">
        <v>154</v>
      </c>
      <c r="E52" s="30">
        <v>201812</v>
      </c>
      <c r="F52" s="54" t="s">
        <v>155</v>
      </c>
      <c r="G52" s="32"/>
      <c r="H52" s="32">
        <f t="shared" si="0"/>
        <v>89.25</v>
      </c>
      <c r="I52" s="32">
        <v>84.56</v>
      </c>
      <c r="J52" s="32">
        <f t="shared" si="1"/>
        <v>86.905</v>
      </c>
      <c r="K52" s="39"/>
    </row>
    <row r="53" spans="1:11" s="12" customFormat="1" ht="30" customHeight="1">
      <c r="A53" s="27" t="s">
        <v>12</v>
      </c>
      <c r="B53" s="28">
        <v>411522200814</v>
      </c>
      <c r="C53" s="29" t="s">
        <v>156</v>
      </c>
      <c r="D53" s="27" t="s">
        <v>157</v>
      </c>
      <c r="E53" s="30">
        <v>201813</v>
      </c>
      <c r="F53" s="54" t="s">
        <v>158</v>
      </c>
      <c r="G53" s="32"/>
      <c r="H53" s="32">
        <f t="shared" si="0"/>
        <v>88.44</v>
      </c>
      <c r="I53" s="32">
        <v>87.06</v>
      </c>
      <c r="J53" s="32">
        <f t="shared" si="1"/>
        <v>87.75</v>
      </c>
      <c r="K53" s="39"/>
    </row>
    <row r="54" spans="1:11" s="12" customFormat="1" ht="30" customHeight="1">
      <c r="A54" s="27" t="s">
        <v>12</v>
      </c>
      <c r="B54" s="28">
        <v>411522200909</v>
      </c>
      <c r="C54" s="29" t="s">
        <v>159</v>
      </c>
      <c r="D54" s="27" t="s">
        <v>160</v>
      </c>
      <c r="E54" s="30">
        <v>201814</v>
      </c>
      <c r="F54" s="54" t="s">
        <v>161</v>
      </c>
      <c r="G54" s="32"/>
      <c r="H54" s="32">
        <f t="shared" si="0"/>
        <v>89.79</v>
      </c>
      <c r="I54" s="32">
        <v>84.68</v>
      </c>
      <c r="J54" s="32">
        <f t="shared" si="1"/>
        <v>87.23500000000001</v>
      </c>
      <c r="K54" s="39"/>
    </row>
    <row r="55" spans="1:11" s="12" customFormat="1" ht="30" customHeight="1">
      <c r="A55" s="27" t="s">
        <v>12</v>
      </c>
      <c r="B55" s="28">
        <v>411522200914</v>
      </c>
      <c r="C55" s="29" t="s">
        <v>162</v>
      </c>
      <c r="D55" s="27" t="s">
        <v>163</v>
      </c>
      <c r="E55" s="30">
        <v>201815</v>
      </c>
      <c r="F55" s="54" t="s">
        <v>164</v>
      </c>
      <c r="G55" s="32"/>
      <c r="H55" s="32">
        <f t="shared" si="0"/>
        <v>90.42</v>
      </c>
      <c r="I55" s="32">
        <v>87.14</v>
      </c>
      <c r="J55" s="32">
        <f t="shared" si="1"/>
        <v>88.78</v>
      </c>
      <c r="K55" s="39"/>
    </row>
    <row r="56" spans="1:11" s="12" customFormat="1" ht="30" customHeight="1">
      <c r="A56" s="27" t="s">
        <v>12</v>
      </c>
      <c r="B56" s="28">
        <v>411522208518</v>
      </c>
      <c r="C56" s="38" t="s">
        <v>165</v>
      </c>
      <c r="D56" s="38" t="s">
        <v>166</v>
      </c>
      <c r="E56" s="30">
        <v>201901</v>
      </c>
      <c r="F56" s="54" t="s">
        <v>167</v>
      </c>
      <c r="G56" s="32"/>
      <c r="H56" s="32">
        <f t="shared" si="0"/>
        <v>83.18</v>
      </c>
      <c r="I56" s="32">
        <v>84.56</v>
      </c>
      <c r="J56" s="32">
        <f t="shared" si="1"/>
        <v>83.87</v>
      </c>
      <c r="K56" s="39"/>
    </row>
    <row r="57" spans="1:11" s="12" customFormat="1" ht="30" customHeight="1">
      <c r="A57" s="27" t="s">
        <v>12</v>
      </c>
      <c r="B57" s="28">
        <v>411522208527</v>
      </c>
      <c r="C57" s="38" t="s">
        <v>168</v>
      </c>
      <c r="D57" s="38" t="s">
        <v>169</v>
      </c>
      <c r="E57" s="30">
        <v>202001</v>
      </c>
      <c r="F57" s="54" t="s">
        <v>170</v>
      </c>
      <c r="G57" s="32"/>
      <c r="H57" s="32">
        <f t="shared" si="0"/>
        <v>87.57</v>
      </c>
      <c r="I57" s="32">
        <v>82.4</v>
      </c>
      <c r="J57" s="32">
        <f t="shared" si="1"/>
        <v>84.985</v>
      </c>
      <c r="K57" s="39"/>
    </row>
    <row r="58" spans="1:11" s="12" customFormat="1" ht="30" customHeight="1">
      <c r="A58" s="27" t="s">
        <v>12</v>
      </c>
      <c r="B58" s="28">
        <v>411522208529</v>
      </c>
      <c r="C58" s="38" t="s">
        <v>171</v>
      </c>
      <c r="D58" s="38" t="s">
        <v>172</v>
      </c>
      <c r="E58" s="30">
        <v>202002</v>
      </c>
      <c r="F58" s="54" t="s">
        <v>173</v>
      </c>
      <c r="G58" s="32"/>
      <c r="H58" s="32">
        <f t="shared" si="0"/>
        <v>81.17</v>
      </c>
      <c r="I58" s="32">
        <v>86.48</v>
      </c>
      <c r="J58" s="32">
        <f t="shared" si="1"/>
        <v>83.825</v>
      </c>
      <c r="K58" s="39"/>
    </row>
    <row r="59" spans="1:11" s="12" customFormat="1" ht="30" customHeight="1">
      <c r="A59" s="27" t="s">
        <v>12</v>
      </c>
      <c r="B59" s="28">
        <v>411522208609</v>
      </c>
      <c r="C59" s="38" t="s">
        <v>174</v>
      </c>
      <c r="D59" s="38" t="s">
        <v>175</v>
      </c>
      <c r="E59" s="30">
        <v>202003</v>
      </c>
      <c r="F59" s="54" t="s">
        <v>176</v>
      </c>
      <c r="G59" s="32"/>
      <c r="H59" s="32">
        <f t="shared" si="0"/>
        <v>87.55</v>
      </c>
      <c r="I59" s="32">
        <v>86</v>
      </c>
      <c r="J59" s="32">
        <f t="shared" si="1"/>
        <v>86.775</v>
      </c>
      <c r="K59" s="39"/>
    </row>
    <row r="60" spans="1:11" s="12" customFormat="1" ht="30" customHeight="1">
      <c r="A60" s="27" t="s">
        <v>12</v>
      </c>
      <c r="B60" s="28">
        <v>411522200925</v>
      </c>
      <c r="C60" s="29" t="s">
        <v>177</v>
      </c>
      <c r="D60" s="27" t="s">
        <v>178</v>
      </c>
      <c r="E60" s="30">
        <v>202101</v>
      </c>
      <c r="F60" s="54" t="s">
        <v>179</v>
      </c>
      <c r="G60" s="32"/>
      <c r="H60" s="32">
        <f t="shared" si="0"/>
        <v>89.44</v>
      </c>
      <c r="I60" s="32">
        <v>83.9</v>
      </c>
      <c r="J60" s="32">
        <f t="shared" si="1"/>
        <v>86.67</v>
      </c>
      <c r="K60" s="39"/>
    </row>
    <row r="61" spans="1:11" s="12" customFormat="1" ht="30" customHeight="1">
      <c r="A61" s="27" t="s">
        <v>12</v>
      </c>
      <c r="B61" s="28">
        <v>411522200930</v>
      </c>
      <c r="C61" s="29" t="s">
        <v>180</v>
      </c>
      <c r="D61" s="27" t="s">
        <v>181</v>
      </c>
      <c r="E61" s="30">
        <v>202102</v>
      </c>
      <c r="F61" s="54" t="s">
        <v>182</v>
      </c>
      <c r="G61" s="32"/>
      <c r="H61" s="32">
        <f t="shared" si="0"/>
        <v>83.49</v>
      </c>
      <c r="I61" s="32">
        <v>82.7</v>
      </c>
      <c r="J61" s="32">
        <f t="shared" si="1"/>
        <v>83.095</v>
      </c>
      <c r="K61" s="39"/>
    </row>
    <row r="62" spans="1:11" s="12" customFormat="1" ht="30" customHeight="1">
      <c r="A62" s="27" t="s">
        <v>12</v>
      </c>
      <c r="B62" s="28">
        <v>411522201005</v>
      </c>
      <c r="C62" s="27" t="s">
        <v>183</v>
      </c>
      <c r="D62" s="27" t="s">
        <v>184</v>
      </c>
      <c r="E62" s="30">
        <v>202103</v>
      </c>
      <c r="F62" s="54" t="s">
        <v>158</v>
      </c>
      <c r="G62" s="32"/>
      <c r="H62" s="32">
        <f t="shared" si="0"/>
        <v>88.44</v>
      </c>
      <c r="I62" s="32">
        <v>84.4</v>
      </c>
      <c r="J62" s="32">
        <f t="shared" si="1"/>
        <v>86.42</v>
      </c>
      <c r="K62" s="39"/>
    </row>
    <row r="63" spans="1:11" s="12" customFormat="1" ht="30" customHeight="1">
      <c r="A63" s="27" t="s">
        <v>12</v>
      </c>
      <c r="B63" s="28">
        <v>411522201026</v>
      </c>
      <c r="C63" s="29" t="s">
        <v>185</v>
      </c>
      <c r="D63" s="27" t="s">
        <v>186</v>
      </c>
      <c r="E63" s="30">
        <v>202104</v>
      </c>
      <c r="F63" s="54" t="s">
        <v>187</v>
      </c>
      <c r="G63" s="32"/>
      <c r="H63" s="32">
        <f t="shared" si="0"/>
        <v>84.46</v>
      </c>
      <c r="I63" s="32">
        <v>86.3</v>
      </c>
      <c r="J63" s="32">
        <f t="shared" si="1"/>
        <v>85.38</v>
      </c>
      <c r="K63" s="39"/>
    </row>
    <row r="64" spans="1:11" s="12" customFormat="1" ht="30" customHeight="1">
      <c r="A64" s="27" t="s">
        <v>12</v>
      </c>
      <c r="B64" s="28">
        <v>411522201106</v>
      </c>
      <c r="C64" s="29" t="s">
        <v>188</v>
      </c>
      <c r="D64" s="27" t="s">
        <v>189</v>
      </c>
      <c r="E64" s="30">
        <v>202105</v>
      </c>
      <c r="F64" s="54" t="s">
        <v>190</v>
      </c>
      <c r="G64" s="32"/>
      <c r="H64" s="32">
        <f t="shared" si="0"/>
        <v>84.28</v>
      </c>
      <c r="I64" s="32">
        <v>87.1</v>
      </c>
      <c r="J64" s="32">
        <f t="shared" si="1"/>
        <v>85.69</v>
      </c>
      <c r="K64" s="39"/>
    </row>
    <row r="65" spans="1:11" s="12" customFormat="1" ht="30" customHeight="1">
      <c r="A65" s="27" t="s">
        <v>12</v>
      </c>
      <c r="B65" s="28">
        <v>411522201112</v>
      </c>
      <c r="C65" s="27" t="s">
        <v>191</v>
      </c>
      <c r="D65" s="27" t="s">
        <v>192</v>
      </c>
      <c r="E65" s="30">
        <v>202106</v>
      </c>
      <c r="F65" s="54" t="s">
        <v>193</v>
      </c>
      <c r="G65" s="32"/>
      <c r="H65" s="32">
        <f t="shared" si="0"/>
        <v>87.61</v>
      </c>
      <c r="I65" s="32">
        <v>83.6</v>
      </c>
      <c r="J65" s="32">
        <f t="shared" si="1"/>
        <v>85.60499999999999</v>
      </c>
      <c r="K65" s="39"/>
    </row>
    <row r="66" spans="1:11" s="12" customFormat="1" ht="30" customHeight="1">
      <c r="A66" s="27" t="s">
        <v>12</v>
      </c>
      <c r="B66" s="28">
        <v>411522201203</v>
      </c>
      <c r="C66" s="27" t="s">
        <v>194</v>
      </c>
      <c r="D66" s="27" t="s">
        <v>195</v>
      </c>
      <c r="E66" s="30">
        <v>202107</v>
      </c>
      <c r="F66" s="54" t="s">
        <v>21</v>
      </c>
      <c r="G66" s="32"/>
      <c r="H66" s="32">
        <f t="shared" si="0"/>
        <v>87.63</v>
      </c>
      <c r="I66" s="32">
        <v>86.7</v>
      </c>
      <c r="J66" s="32">
        <f t="shared" si="1"/>
        <v>87.16499999999999</v>
      </c>
      <c r="K66" s="39"/>
    </row>
    <row r="67" spans="1:11" s="12" customFormat="1" ht="30" customHeight="1">
      <c r="A67" s="27" t="s">
        <v>12</v>
      </c>
      <c r="B67" s="28">
        <v>411522201205</v>
      </c>
      <c r="C67" s="27" t="s">
        <v>196</v>
      </c>
      <c r="D67" s="27" t="s">
        <v>197</v>
      </c>
      <c r="E67" s="30">
        <v>202108</v>
      </c>
      <c r="F67" s="54" t="s">
        <v>198</v>
      </c>
      <c r="G67" s="32"/>
      <c r="H67" s="32">
        <f t="shared" si="0"/>
        <v>89.21</v>
      </c>
      <c r="I67" s="32">
        <v>85.38</v>
      </c>
      <c r="J67" s="32">
        <f t="shared" si="1"/>
        <v>87.29499999999999</v>
      </c>
      <c r="K67" s="39"/>
    </row>
    <row r="68" spans="1:11" s="12" customFormat="1" ht="30" customHeight="1">
      <c r="A68" s="27" t="s">
        <v>60</v>
      </c>
      <c r="B68" s="28">
        <v>411522201225</v>
      </c>
      <c r="C68" s="27" t="s">
        <v>199</v>
      </c>
      <c r="D68" s="27" t="s">
        <v>197</v>
      </c>
      <c r="E68" s="30">
        <v>202108</v>
      </c>
      <c r="F68" s="54" t="s">
        <v>200</v>
      </c>
      <c r="G68" s="32"/>
      <c r="H68" s="32">
        <f aca="true" t="shared" si="2" ref="H68:H131">F68+G68</f>
        <v>87.01</v>
      </c>
      <c r="I68" s="32">
        <v>85</v>
      </c>
      <c r="J68" s="32">
        <f aca="true" t="shared" si="3" ref="J68:J131">H68/2+I68/2</f>
        <v>86.005</v>
      </c>
      <c r="K68" s="39"/>
    </row>
    <row r="69" spans="1:11" s="12" customFormat="1" ht="30" customHeight="1">
      <c r="A69" s="27" t="s">
        <v>12</v>
      </c>
      <c r="B69" s="28">
        <v>411522201616</v>
      </c>
      <c r="C69" s="29" t="s">
        <v>201</v>
      </c>
      <c r="D69" s="41" t="s">
        <v>202</v>
      </c>
      <c r="E69" s="28">
        <v>202109</v>
      </c>
      <c r="F69" s="54" t="s">
        <v>203</v>
      </c>
      <c r="G69" s="32">
        <v>10</v>
      </c>
      <c r="H69" s="32">
        <f t="shared" si="2"/>
        <v>96.48</v>
      </c>
      <c r="I69" s="32">
        <v>84.56</v>
      </c>
      <c r="J69" s="32">
        <f t="shared" si="3"/>
        <v>90.52000000000001</v>
      </c>
      <c r="K69" s="39"/>
    </row>
    <row r="70" spans="1:11" s="12" customFormat="1" ht="30" customHeight="1">
      <c r="A70" s="27" t="s">
        <v>60</v>
      </c>
      <c r="B70" s="28">
        <v>411522201913</v>
      </c>
      <c r="C70" s="27" t="s">
        <v>204</v>
      </c>
      <c r="D70" s="41" t="s">
        <v>202</v>
      </c>
      <c r="E70" s="28">
        <v>202109</v>
      </c>
      <c r="F70" s="54" t="s">
        <v>205</v>
      </c>
      <c r="G70" s="32">
        <v>10</v>
      </c>
      <c r="H70" s="32">
        <f t="shared" si="2"/>
        <v>95.01</v>
      </c>
      <c r="I70" s="32">
        <v>85.72</v>
      </c>
      <c r="J70" s="32">
        <f t="shared" si="3"/>
        <v>90.36500000000001</v>
      </c>
      <c r="K70" s="39"/>
    </row>
    <row r="71" spans="1:11" s="12" customFormat="1" ht="30" customHeight="1">
      <c r="A71" s="27" t="s">
        <v>206</v>
      </c>
      <c r="B71" s="28">
        <v>411522202022</v>
      </c>
      <c r="C71" s="27" t="s">
        <v>207</v>
      </c>
      <c r="D71" s="41" t="s">
        <v>202</v>
      </c>
      <c r="E71" s="28">
        <v>202109</v>
      </c>
      <c r="F71" s="54" t="s">
        <v>208</v>
      </c>
      <c r="G71" s="32"/>
      <c r="H71" s="32">
        <f t="shared" si="2"/>
        <v>90.02</v>
      </c>
      <c r="I71" s="32">
        <v>87.56</v>
      </c>
      <c r="J71" s="32">
        <f t="shared" si="3"/>
        <v>88.78999999999999</v>
      </c>
      <c r="K71" s="39"/>
    </row>
    <row r="72" spans="1:11" s="12" customFormat="1" ht="30" customHeight="1">
      <c r="A72" s="27" t="s">
        <v>209</v>
      </c>
      <c r="B72" s="28">
        <v>411522201510</v>
      </c>
      <c r="C72" s="29" t="s">
        <v>210</v>
      </c>
      <c r="D72" s="41" t="s">
        <v>202</v>
      </c>
      <c r="E72" s="28">
        <v>202109</v>
      </c>
      <c r="F72" s="54" t="s">
        <v>211</v>
      </c>
      <c r="G72" s="32">
        <v>10</v>
      </c>
      <c r="H72" s="32">
        <f t="shared" si="2"/>
        <v>89.85</v>
      </c>
      <c r="I72" s="32">
        <v>86.38</v>
      </c>
      <c r="J72" s="32">
        <f t="shared" si="3"/>
        <v>88.115</v>
      </c>
      <c r="K72" s="39"/>
    </row>
    <row r="73" spans="1:11" s="12" customFormat="1" ht="30" customHeight="1">
      <c r="A73" s="27" t="s">
        <v>212</v>
      </c>
      <c r="B73" s="28">
        <v>411522201428</v>
      </c>
      <c r="C73" s="29" t="s">
        <v>213</v>
      </c>
      <c r="D73" s="41" t="s">
        <v>202</v>
      </c>
      <c r="E73" s="28">
        <v>202109</v>
      </c>
      <c r="F73" s="54" t="s">
        <v>214</v>
      </c>
      <c r="G73" s="32"/>
      <c r="H73" s="32">
        <f t="shared" si="2"/>
        <v>91.79</v>
      </c>
      <c r="I73" s="32">
        <v>84.28</v>
      </c>
      <c r="J73" s="32">
        <f t="shared" si="3"/>
        <v>88.035</v>
      </c>
      <c r="K73" s="39"/>
    </row>
    <row r="74" spans="1:11" s="12" customFormat="1" ht="30" customHeight="1">
      <c r="A74" s="27" t="s">
        <v>12</v>
      </c>
      <c r="B74" s="28">
        <v>411522210113</v>
      </c>
      <c r="C74" s="27" t="s">
        <v>215</v>
      </c>
      <c r="D74" s="27" t="s">
        <v>216</v>
      </c>
      <c r="E74" s="30">
        <v>202201</v>
      </c>
      <c r="F74" s="54" t="s">
        <v>217</v>
      </c>
      <c r="G74" s="32"/>
      <c r="H74" s="32">
        <f t="shared" si="2"/>
        <v>78.77</v>
      </c>
      <c r="I74" s="32">
        <v>84.9</v>
      </c>
      <c r="J74" s="32">
        <f t="shared" si="3"/>
        <v>81.83500000000001</v>
      </c>
      <c r="K74" s="39"/>
    </row>
    <row r="75" spans="1:11" s="12" customFormat="1" ht="30" customHeight="1">
      <c r="A75" s="27" t="s">
        <v>12</v>
      </c>
      <c r="B75" s="28">
        <v>411522210123</v>
      </c>
      <c r="C75" s="29" t="s">
        <v>218</v>
      </c>
      <c r="D75" s="27" t="s">
        <v>219</v>
      </c>
      <c r="E75" s="30">
        <v>202202</v>
      </c>
      <c r="F75" s="54" t="s">
        <v>220</v>
      </c>
      <c r="G75" s="32"/>
      <c r="H75" s="32">
        <f t="shared" si="2"/>
        <v>84.37</v>
      </c>
      <c r="I75" s="32">
        <v>86.36</v>
      </c>
      <c r="J75" s="32">
        <f t="shared" si="3"/>
        <v>85.36500000000001</v>
      </c>
      <c r="K75" s="39"/>
    </row>
    <row r="76" spans="1:11" s="12" customFormat="1" ht="30" customHeight="1">
      <c r="A76" s="27" t="s">
        <v>12</v>
      </c>
      <c r="B76" s="28">
        <v>411522210308</v>
      </c>
      <c r="C76" s="29" t="s">
        <v>221</v>
      </c>
      <c r="D76" s="27" t="s">
        <v>222</v>
      </c>
      <c r="E76" s="30">
        <v>202203</v>
      </c>
      <c r="F76" s="54" t="s">
        <v>131</v>
      </c>
      <c r="G76" s="32"/>
      <c r="H76" s="32">
        <f t="shared" si="2"/>
        <v>85.03</v>
      </c>
      <c r="I76" s="32">
        <v>84.06</v>
      </c>
      <c r="J76" s="32">
        <f t="shared" si="3"/>
        <v>84.545</v>
      </c>
      <c r="K76" s="39"/>
    </row>
    <row r="77" spans="1:11" s="12" customFormat="1" ht="30" customHeight="1">
      <c r="A77" s="27" t="s">
        <v>12</v>
      </c>
      <c r="B77" s="28">
        <v>411522210320</v>
      </c>
      <c r="C77" s="27" t="s">
        <v>223</v>
      </c>
      <c r="D77" s="27" t="s">
        <v>224</v>
      </c>
      <c r="E77" s="30">
        <v>202301</v>
      </c>
      <c r="F77" s="54" t="s">
        <v>225</v>
      </c>
      <c r="G77" s="32"/>
      <c r="H77" s="32">
        <f t="shared" si="2"/>
        <v>90.04</v>
      </c>
      <c r="I77" s="32">
        <v>84.54</v>
      </c>
      <c r="J77" s="32">
        <f t="shared" si="3"/>
        <v>87.29</v>
      </c>
      <c r="K77" s="39"/>
    </row>
    <row r="78" spans="1:11" s="12" customFormat="1" ht="30" customHeight="1">
      <c r="A78" s="27" t="s">
        <v>12</v>
      </c>
      <c r="B78" s="28">
        <v>411522210330</v>
      </c>
      <c r="C78" s="29" t="s">
        <v>226</v>
      </c>
      <c r="D78" s="27" t="s">
        <v>227</v>
      </c>
      <c r="E78" s="30">
        <v>202302</v>
      </c>
      <c r="F78" s="54" t="s">
        <v>228</v>
      </c>
      <c r="G78" s="32"/>
      <c r="H78" s="32">
        <f t="shared" si="2"/>
        <v>85.16</v>
      </c>
      <c r="I78" s="32">
        <v>85.26</v>
      </c>
      <c r="J78" s="32">
        <f t="shared" si="3"/>
        <v>85.21000000000001</v>
      </c>
      <c r="K78" s="39"/>
    </row>
    <row r="79" spans="1:11" s="12" customFormat="1" ht="30" customHeight="1">
      <c r="A79" s="27" t="s">
        <v>12</v>
      </c>
      <c r="B79" s="28">
        <v>411522204702</v>
      </c>
      <c r="C79" s="27" t="s">
        <v>229</v>
      </c>
      <c r="D79" s="27" t="s">
        <v>230</v>
      </c>
      <c r="E79" s="30">
        <v>202401</v>
      </c>
      <c r="F79" s="54" t="s">
        <v>231</v>
      </c>
      <c r="G79" s="32"/>
      <c r="H79" s="32">
        <f t="shared" si="2"/>
        <v>89.02</v>
      </c>
      <c r="I79" s="32">
        <v>84.68</v>
      </c>
      <c r="J79" s="32">
        <f t="shared" si="3"/>
        <v>86.85</v>
      </c>
      <c r="K79" s="39"/>
    </row>
    <row r="80" spans="1:11" s="12" customFormat="1" ht="30" customHeight="1">
      <c r="A80" s="27" t="s">
        <v>12</v>
      </c>
      <c r="B80" s="28">
        <v>411522204721</v>
      </c>
      <c r="C80" s="29" t="s">
        <v>232</v>
      </c>
      <c r="D80" s="27" t="s">
        <v>233</v>
      </c>
      <c r="E80" s="30">
        <v>202402</v>
      </c>
      <c r="F80" s="54" t="s">
        <v>234</v>
      </c>
      <c r="G80" s="32"/>
      <c r="H80" s="32">
        <f t="shared" si="2"/>
        <v>86.18</v>
      </c>
      <c r="I80" s="32">
        <v>86.36</v>
      </c>
      <c r="J80" s="32">
        <f t="shared" si="3"/>
        <v>86.27000000000001</v>
      </c>
      <c r="K80" s="39"/>
    </row>
    <row r="81" spans="1:11" s="12" customFormat="1" ht="30" customHeight="1">
      <c r="A81" s="27" t="s">
        <v>12</v>
      </c>
      <c r="B81" s="28">
        <v>411522204803</v>
      </c>
      <c r="C81" s="29" t="s">
        <v>235</v>
      </c>
      <c r="D81" s="27" t="s">
        <v>236</v>
      </c>
      <c r="E81" s="30">
        <v>202501</v>
      </c>
      <c r="F81" s="54" t="s">
        <v>237</v>
      </c>
      <c r="G81" s="32"/>
      <c r="H81" s="32">
        <f t="shared" si="2"/>
        <v>83.66</v>
      </c>
      <c r="I81" s="32">
        <v>86.9</v>
      </c>
      <c r="J81" s="32">
        <f t="shared" si="3"/>
        <v>85.28</v>
      </c>
      <c r="K81" s="39"/>
    </row>
    <row r="82" spans="1:11" s="12" customFormat="1" ht="30" customHeight="1">
      <c r="A82" s="27" t="s">
        <v>60</v>
      </c>
      <c r="B82" s="28">
        <v>411522204811</v>
      </c>
      <c r="C82" s="29" t="s">
        <v>238</v>
      </c>
      <c r="D82" s="27" t="s">
        <v>236</v>
      </c>
      <c r="E82" s="30">
        <v>202501</v>
      </c>
      <c r="F82" s="54" t="s">
        <v>71</v>
      </c>
      <c r="G82" s="32"/>
      <c r="H82" s="32">
        <f t="shared" si="2"/>
        <v>83.64</v>
      </c>
      <c r="I82" s="32">
        <v>84.38</v>
      </c>
      <c r="J82" s="32">
        <f t="shared" si="3"/>
        <v>84.00999999999999</v>
      </c>
      <c r="K82" s="39"/>
    </row>
    <row r="83" spans="1:11" s="12" customFormat="1" ht="30" customHeight="1">
      <c r="A83" s="27" t="s">
        <v>12</v>
      </c>
      <c r="B83" s="28">
        <v>411522204814</v>
      </c>
      <c r="C83" s="27" t="s">
        <v>239</v>
      </c>
      <c r="D83" s="27" t="s">
        <v>240</v>
      </c>
      <c r="E83" s="30">
        <v>202502</v>
      </c>
      <c r="F83" s="54" t="s">
        <v>214</v>
      </c>
      <c r="G83" s="32"/>
      <c r="H83" s="32">
        <f t="shared" si="2"/>
        <v>91.79</v>
      </c>
      <c r="I83" s="32">
        <v>85.32</v>
      </c>
      <c r="J83" s="32">
        <f t="shared" si="3"/>
        <v>88.555</v>
      </c>
      <c r="K83" s="39"/>
    </row>
    <row r="84" spans="1:11" s="12" customFormat="1" ht="30" customHeight="1">
      <c r="A84" s="27" t="s">
        <v>60</v>
      </c>
      <c r="B84" s="28">
        <v>411522205115</v>
      </c>
      <c r="C84" s="29" t="s">
        <v>241</v>
      </c>
      <c r="D84" s="27" t="s">
        <v>240</v>
      </c>
      <c r="E84" s="30">
        <v>202502</v>
      </c>
      <c r="F84" s="54" t="s">
        <v>149</v>
      </c>
      <c r="G84" s="32"/>
      <c r="H84" s="32">
        <f t="shared" si="2"/>
        <v>91.62</v>
      </c>
      <c r="I84" s="32">
        <v>84.94</v>
      </c>
      <c r="J84" s="32">
        <f t="shared" si="3"/>
        <v>88.28</v>
      </c>
      <c r="K84" s="39"/>
    </row>
    <row r="85" spans="1:11" s="12" customFormat="1" ht="30" customHeight="1">
      <c r="A85" s="27" t="s">
        <v>12</v>
      </c>
      <c r="B85" s="28">
        <v>411522205304</v>
      </c>
      <c r="C85" s="29" t="s">
        <v>242</v>
      </c>
      <c r="D85" s="27" t="s">
        <v>243</v>
      </c>
      <c r="E85" s="30">
        <v>202503</v>
      </c>
      <c r="F85" s="54" t="s">
        <v>244</v>
      </c>
      <c r="G85" s="32">
        <v>10</v>
      </c>
      <c r="H85" s="32">
        <f t="shared" si="2"/>
        <v>92</v>
      </c>
      <c r="I85" s="32">
        <v>85.18</v>
      </c>
      <c r="J85" s="32">
        <f t="shared" si="3"/>
        <v>88.59</v>
      </c>
      <c r="K85" s="39"/>
    </row>
    <row r="86" spans="1:11" s="12" customFormat="1" ht="30" customHeight="1">
      <c r="A86" s="27" t="s">
        <v>12</v>
      </c>
      <c r="B86" s="28">
        <v>411522205413</v>
      </c>
      <c r="C86" s="41" t="s">
        <v>245</v>
      </c>
      <c r="D86" s="27" t="s">
        <v>246</v>
      </c>
      <c r="E86" s="30">
        <v>202504</v>
      </c>
      <c r="F86" s="54" t="s">
        <v>247</v>
      </c>
      <c r="G86" s="32"/>
      <c r="H86" s="32">
        <f t="shared" si="2"/>
        <v>89.96</v>
      </c>
      <c r="I86" s="32">
        <v>86.92</v>
      </c>
      <c r="J86" s="32">
        <f t="shared" si="3"/>
        <v>88.44</v>
      </c>
      <c r="K86" s="39"/>
    </row>
    <row r="87" spans="1:11" s="12" customFormat="1" ht="30" customHeight="1">
      <c r="A87" s="27" t="s">
        <v>12</v>
      </c>
      <c r="B87" s="28">
        <v>411522205205</v>
      </c>
      <c r="C87" s="29" t="s">
        <v>248</v>
      </c>
      <c r="D87" s="27" t="s">
        <v>249</v>
      </c>
      <c r="E87" s="30">
        <v>202601</v>
      </c>
      <c r="F87" s="54" t="s">
        <v>250</v>
      </c>
      <c r="G87" s="32"/>
      <c r="H87" s="32">
        <f t="shared" si="2"/>
        <v>91.43</v>
      </c>
      <c r="I87" s="32">
        <v>84.56</v>
      </c>
      <c r="J87" s="32">
        <f t="shared" si="3"/>
        <v>87.995</v>
      </c>
      <c r="K87" s="39"/>
    </row>
    <row r="88" spans="1:11" s="12" customFormat="1" ht="30" customHeight="1">
      <c r="A88" s="27" t="s">
        <v>12</v>
      </c>
      <c r="B88" s="28">
        <v>411522206110</v>
      </c>
      <c r="C88" s="29" t="s">
        <v>251</v>
      </c>
      <c r="D88" s="27" t="s">
        <v>252</v>
      </c>
      <c r="E88" s="30">
        <v>202602</v>
      </c>
      <c r="F88" s="54" t="s">
        <v>253</v>
      </c>
      <c r="G88" s="32"/>
      <c r="H88" s="32">
        <f t="shared" si="2"/>
        <v>92.39</v>
      </c>
      <c r="I88" s="32">
        <v>86.46</v>
      </c>
      <c r="J88" s="32">
        <f t="shared" si="3"/>
        <v>89.425</v>
      </c>
      <c r="K88" s="39"/>
    </row>
    <row r="89" spans="1:11" s="12" customFormat="1" ht="30" customHeight="1">
      <c r="A89" s="27" t="s">
        <v>60</v>
      </c>
      <c r="B89" s="28">
        <v>411522205822</v>
      </c>
      <c r="C89" s="29" t="s">
        <v>254</v>
      </c>
      <c r="D89" s="27" t="s">
        <v>252</v>
      </c>
      <c r="E89" s="30">
        <v>202602</v>
      </c>
      <c r="F89" s="54" t="s">
        <v>255</v>
      </c>
      <c r="G89" s="32"/>
      <c r="H89" s="32">
        <f t="shared" si="2"/>
        <v>92.24</v>
      </c>
      <c r="I89" s="32">
        <v>84.1</v>
      </c>
      <c r="J89" s="32">
        <f t="shared" si="3"/>
        <v>88.16999999999999</v>
      </c>
      <c r="K89" s="39"/>
    </row>
    <row r="90" spans="1:11" s="12" customFormat="1" ht="30" customHeight="1">
      <c r="A90" s="27" t="s">
        <v>206</v>
      </c>
      <c r="B90" s="28">
        <v>411522205611</v>
      </c>
      <c r="C90" s="29" t="s">
        <v>256</v>
      </c>
      <c r="D90" s="27" t="s">
        <v>252</v>
      </c>
      <c r="E90" s="30">
        <v>202602</v>
      </c>
      <c r="F90" s="54" t="s">
        <v>257</v>
      </c>
      <c r="G90" s="32"/>
      <c r="H90" s="32">
        <f t="shared" si="2"/>
        <v>89.98</v>
      </c>
      <c r="I90" s="32">
        <v>84.66</v>
      </c>
      <c r="J90" s="32">
        <f t="shared" si="3"/>
        <v>87.32</v>
      </c>
      <c r="K90" s="39"/>
    </row>
    <row r="91" spans="1:11" s="12" customFormat="1" ht="30" customHeight="1">
      <c r="A91" s="27" t="s">
        <v>12</v>
      </c>
      <c r="B91" s="28">
        <v>411522207707</v>
      </c>
      <c r="C91" s="29" t="s">
        <v>258</v>
      </c>
      <c r="D91" s="27" t="s">
        <v>259</v>
      </c>
      <c r="E91" s="30">
        <v>202701</v>
      </c>
      <c r="F91" s="54" t="s">
        <v>260</v>
      </c>
      <c r="G91" s="32"/>
      <c r="H91" s="32">
        <f t="shared" si="2"/>
        <v>90.75</v>
      </c>
      <c r="I91" s="32">
        <v>85.38</v>
      </c>
      <c r="J91" s="32">
        <f t="shared" si="3"/>
        <v>88.065</v>
      </c>
      <c r="K91" s="39"/>
    </row>
    <row r="92" spans="1:11" s="12" customFormat="1" ht="30" customHeight="1">
      <c r="A92" s="27" t="s">
        <v>60</v>
      </c>
      <c r="B92" s="28">
        <v>411522207714</v>
      </c>
      <c r="C92" s="29" t="s">
        <v>261</v>
      </c>
      <c r="D92" s="27" t="s">
        <v>259</v>
      </c>
      <c r="E92" s="30">
        <v>202701</v>
      </c>
      <c r="F92" s="54" t="s">
        <v>262</v>
      </c>
      <c r="G92" s="32"/>
      <c r="H92" s="32">
        <f t="shared" si="2"/>
        <v>86.61</v>
      </c>
      <c r="I92" s="32">
        <v>84.24</v>
      </c>
      <c r="J92" s="32">
        <f t="shared" si="3"/>
        <v>85.425</v>
      </c>
      <c r="K92" s="39"/>
    </row>
    <row r="93" spans="1:11" s="12" customFormat="1" ht="30" customHeight="1">
      <c r="A93" s="27" t="s">
        <v>206</v>
      </c>
      <c r="B93" s="28">
        <v>411522207708</v>
      </c>
      <c r="C93" s="29" t="s">
        <v>263</v>
      </c>
      <c r="D93" s="27" t="s">
        <v>259</v>
      </c>
      <c r="E93" s="30">
        <v>202701</v>
      </c>
      <c r="F93" s="54" t="s">
        <v>264</v>
      </c>
      <c r="G93" s="32"/>
      <c r="H93" s="32">
        <f t="shared" si="2"/>
        <v>85.99</v>
      </c>
      <c r="I93" s="32">
        <v>82.3</v>
      </c>
      <c r="J93" s="32">
        <f t="shared" si="3"/>
        <v>84.145</v>
      </c>
      <c r="K93" s="39"/>
    </row>
    <row r="94" spans="1:11" s="12" customFormat="1" ht="30" customHeight="1">
      <c r="A94" s="27" t="s">
        <v>12</v>
      </c>
      <c r="B94" s="28">
        <v>411522207903</v>
      </c>
      <c r="C94" s="29" t="s">
        <v>265</v>
      </c>
      <c r="D94" s="27" t="s">
        <v>266</v>
      </c>
      <c r="E94" s="30">
        <v>202801</v>
      </c>
      <c r="F94" s="54" t="s">
        <v>267</v>
      </c>
      <c r="G94" s="32"/>
      <c r="H94" s="32">
        <f t="shared" si="2"/>
        <v>86.21</v>
      </c>
      <c r="I94" s="32">
        <v>85.4</v>
      </c>
      <c r="J94" s="32">
        <f t="shared" si="3"/>
        <v>85.805</v>
      </c>
      <c r="K94" s="39"/>
    </row>
    <row r="95" spans="1:11" s="12" customFormat="1" ht="30" customHeight="1">
      <c r="A95" s="27" t="s">
        <v>12</v>
      </c>
      <c r="B95" s="28">
        <v>411522208014</v>
      </c>
      <c r="C95" s="29" t="s">
        <v>268</v>
      </c>
      <c r="D95" s="27" t="s">
        <v>269</v>
      </c>
      <c r="E95" s="30">
        <v>202802</v>
      </c>
      <c r="F95" s="54" t="s">
        <v>270</v>
      </c>
      <c r="G95" s="32"/>
      <c r="H95" s="32">
        <f t="shared" si="2"/>
        <v>91.58</v>
      </c>
      <c r="I95" s="32">
        <v>86.6</v>
      </c>
      <c r="J95" s="32">
        <f t="shared" si="3"/>
        <v>89.09</v>
      </c>
      <c r="K95" s="39"/>
    </row>
    <row r="96" spans="1:11" s="12" customFormat="1" ht="30" customHeight="1">
      <c r="A96" s="27" t="s">
        <v>12</v>
      </c>
      <c r="B96" s="28">
        <v>411522208028</v>
      </c>
      <c r="C96" s="29" t="s">
        <v>271</v>
      </c>
      <c r="D96" s="27" t="s">
        <v>272</v>
      </c>
      <c r="E96" s="30">
        <v>202803</v>
      </c>
      <c r="F96" s="54" t="s">
        <v>76</v>
      </c>
      <c r="G96" s="32"/>
      <c r="H96" s="32">
        <f t="shared" si="2"/>
        <v>86.63</v>
      </c>
      <c r="I96" s="32">
        <v>85.2</v>
      </c>
      <c r="J96" s="32">
        <f t="shared" si="3"/>
        <v>85.91499999999999</v>
      </c>
      <c r="K96" s="39"/>
    </row>
    <row r="97" spans="1:11" s="12" customFormat="1" ht="30" customHeight="1">
      <c r="A97" s="27" t="s">
        <v>12</v>
      </c>
      <c r="B97" s="28">
        <v>411522208003</v>
      </c>
      <c r="C97" s="29" t="s">
        <v>273</v>
      </c>
      <c r="D97" s="27" t="s">
        <v>274</v>
      </c>
      <c r="E97" s="30">
        <v>202901</v>
      </c>
      <c r="F97" s="54" t="s">
        <v>275</v>
      </c>
      <c r="G97" s="32"/>
      <c r="H97" s="32">
        <f t="shared" si="2"/>
        <v>83.59</v>
      </c>
      <c r="I97" s="32">
        <v>83.8</v>
      </c>
      <c r="J97" s="32">
        <f t="shared" si="3"/>
        <v>83.695</v>
      </c>
      <c r="K97" s="39"/>
    </row>
    <row r="98" spans="1:11" s="12" customFormat="1" ht="30" customHeight="1">
      <c r="A98" s="27" t="s">
        <v>12</v>
      </c>
      <c r="B98" s="28">
        <v>411522207722</v>
      </c>
      <c r="C98" s="29" t="s">
        <v>276</v>
      </c>
      <c r="D98" s="27" t="s">
        <v>277</v>
      </c>
      <c r="E98" s="30">
        <v>202902</v>
      </c>
      <c r="F98" s="54" t="s">
        <v>278</v>
      </c>
      <c r="G98" s="32"/>
      <c r="H98" s="32">
        <f t="shared" si="2"/>
        <v>84.74</v>
      </c>
      <c r="I98" s="32">
        <v>87</v>
      </c>
      <c r="J98" s="32">
        <f t="shared" si="3"/>
        <v>85.87</v>
      </c>
      <c r="K98" s="39"/>
    </row>
    <row r="99" spans="1:11" s="12" customFormat="1" ht="30" customHeight="1">
      <c r="A99" s="27" t="s">
        <v>12</v>
      </c>
      <c r="B99" s="28">
        <v>411522203229</v>
      </c>
      <c r="C99" s="41" t="s">
        <v>279</v>
      </c>
      <c r="D99" s="29" t="s">
        <v>280</v>
      </c>
      <c r="E99" s="30">
        <v>203003</v>
      </c>
      <c r="F99" s="54" t="s">
        <v>281</v>
      </c>
      <c r="G99" s="32"/>
      <c r="H99" s="32">
        <f t="shared" si="2"/>
        <v>83.99</v>
      </c>
      <c r="I99" s="32">
        <v>84.2</v>
      </c>
      <c r="J99" s="32">
        <f t="shared" si="3"/>
        <v>84.095</v>
      </c>
      <c r="K99" s="39"/>
    </row>
    <row r="100" spans="1:11" s="12" customFormat="1" ht="30" customHeight="1">
      <c r="A100" s="27" t="s">
        <v>12</v>
      </c>
      <c r="B100" s="28">
        <v>411522203303</v>
      </c>
      <c r="C100" s="27" t="s">
        <v>282</v>
      </c>
      <c r="D100" s="42" t="s">
        <v>283</v>
      </c>
      <c r="E100" s="30">
        <v>203004</v>
      </c>
      <c r="F100" s="54" t="s">
        <v>284</v>
      </c>
      <c r="G100" s="32"/>
      <c r="H100" s="32">
        <f t="shared" si="2"/>
        <v>89.67</v>
      </c>
      <c r="I100" s="32">
        <v>84.8</v>
      </c>
      <c r="J100" s="32">
        <f t="shared" si="3"/>
        <v>87.235</v>
      </c>
      <c r="K100" s="39"/>
    </row>
    <row r="101" spans="1:11" s="12" customFormat="1" ht="30" customHeight="1">
      <c r="A101" s="27" t="s">
        <v>12</v>
      </c>
      <c r="B101" s="28">
        <v>411522203320</v>
      </c>
      <c r="C101" s="29" t="s">
        <v>285</v>
      </c>
      <c r="D101" s="41" t="s">
        <v>286</v>
      </c>
      <c r="E101" s="30">
        <v>203005</v>
      </c>
      <c r="F101" s="54" t="s">
        <v>287</v>
      </c>
      <c r="G101" s="32"/>
      <c r="H101" s="32">
        <f t="shared" si="2"/>
        <v>82.45</v>
      </c>
      <c r="I101" s="32">
        <v>84.2</v>
      </c>
      <c r="J101" s="32">
        <f t="shared" si="3"/>
        <v>83.325</v>
      </c>
      <c r="K101" s="39"/>
    </row>
    <row r="102" spans="1:11" s="12" customFormat="1" ht="30" customHeight="1">
      <c r="A102" s="27" t="s">
        <v>12</v>
      </c>
      <c r="B102" s="28">
        <v>411522202120</v>
      </c>
      <c r="C102" s="43" t="s">
        <v>288</v>
      </c>
      <c r="D102" s="43" t="s">
        <v>289</v>
      </c>
      <c r="E102" s="30">
        <v>203101</v>
      </c>
      <c r="F102" s="55" t="s">
        <v>290</v>
      </c>
      <c r="G102" s="37"/>
      <c r="H102" s="37">
        <f t="shared" si="2"/>
        <v>87.42</v>
      </c>
      <c r="I102" s="37">
        <v>86.22</v>
      </c>
      <c r="J102" s="37">
        <f t="shared" si="3"/>
        <v>86.82</v>
      </c>
      <c r="K102" s="47"/>
    </row>
    <row r="103" spans="1:11" ht="30" customHeight="1">
      <c r="A103" s="27" t="s">
        <v>12</v>
      </c>
      <c r="B103" s="33">
        <v>411522202202</v>
      </c>
      <c r="C103" s="44" t="s">
        <v>291</v>
      </c>
      <c r="D103" s="44" t="s">
        <v>292</v>
      </c>
      <c r="E103" s="36">
        <v>203102</v>
      </c>
      <c r="F103" s="55" t="s">
        <v>293</v>
      </c>
      <c r="G103" s="37"/>
      <c r="H103" s="37">
        <f t="shared" si="2"/>
        <v>83.97</v>
      </c>
      <c r="I103" s="37">
        <v>85.34</v>
      </c>
      <c r="J103" s="37">
        <f t="shared" si="3"/>
        <v>84.655</v>
      </c>
      <c r="K103" s="47"/>
    </row>
    <row r="104" spans="1:11" ht="30" customHeight="1">
      <c r="A104" s="27" t="s">
        <v>60</v>
      </c>
      <c r="B104" s="33">
        <v>411522202201</v>
      </c>
      <c r="C104" s="44" t="s">
        <v>294</v>
      </c>
      <c r="D104" s="44" t="s">
        <v>292</v>
      </c>
      <c r="E104" s="36">
        <v>203102</v>
      </c>
      <c r="F104" s="55" t="s">
        <v>275</v>
      </c>
      <c r="G104" s="37"/>
      <c r="H104" s="37">
        <f t="shared" si="2"/>
        <v>83.59</v>
      </c>
      <c r="I104" s="37">
        <v>84.98</v>
      </c>
      <c r="J104" s="37">
        <f t="shared" si="3"/>
        <v>84.285</v>
      </c>
      <c r="K104" s="47"/>
    </row>
    <row r="105" spans="1:11" ht="30" customHeight="1">
      <c r="A105" s="27" t="s">
        <v>12</v>
      </c>
      <c r="B105" s="33">
        <v>411522202212</v>
      </c>
      <c r="C105" s="44" t="s">
        <v>295</v>
      </c>
      <c r="D105" s="44" t="s">
        <v>296</v>
      </c>
      <c r="E105" s="36">
        <v>203103</v>
      </c>
      <c r="F105" s="55" t="s">
        <v>297</v>
      </c>
      <c r="G105" s="37"/>
      <c r="H105" s="37">
        <f t="shared" si="2"/>
        <v>85.82</v>
      </c>
      <c r="I105" s="37">
        <v>88.44</v>
      </c>
      <c r="J105" s="37">
        <f t="shared" si="3"/>
        <v>87.13</v>
      </c>
      <c r="K105" s="47"/>
    </row>
    <row r="106" spans="1:11" ht="30" customHeight="1">
      <c r="A106" s="27" t="s">
        <v>60</v>
      </c>
      <c r="B106" s="33">
        <v>411522202206</v>
      </c>
      <c r="C106" s="44" t="s">
        <v>298</v>
      </c>
      <c r="D106" s="44" t="s">
        <v>296</v>
      </c>
      <c r="E106" s="36">
        <v>203103</v>
      </c>
      <c r="F106" s="55" t="s">
        <v>299</v>
      </c>
      <c r="G106" s="37"/>
      <c r="H106" s="37">
        <f t="shared" si="2"/>
        <v>83.85</v>
      </c>
      <c r="I106" s="37">
        <v>84.74</v>
      </c>
      <c r="J106" s="37">
        <f t="shared" si="3"/>
        <v>84.29499999999999</v>
      </c>
      <c r="K106" s="47"/>
    </row>
    <row r="107" spans="1:11" ht="30" customHeight="1">
      <c r="A107" s="27" t="s">
        <v>206</v>
      </c>
      <c r="B107" s="33">
        <v>411522202209</v>
      </c>
      <c r="C107" s="44" t="s">
        <v>300</v>
      </c>
      <c r="D107" s="44" t="s">
        <v>296</v>
      </c>
      <c r="E107" s="36">
        <v>203103</v>
      </c>
      <c r="F107" s="55" t="s">
        <v>301</v>
      </c>
      <c r="G107" s="37"/>
      <c r="H107" s="37">
        <f t="shared" si="2"/>
        <v>82.79</v>
      </c>
      <c r="I107" s="37">
        <v>85.76</v>
      </c>
      <c r="J107" s="37">
        <f t="shared" si="3"/>
        <v>84.275</v>
      </c>
      <c r="K107" s="47"/>
    </row>
    <row r="108" spans="1:11" ht="30" customHeight="1">
      <c r="A108" s="27" t="s">
        <v>12</v>
      </c>
      <c r="B108" s="33">
        <v>411522202303</v>
      </c>
      <c r="C108" s="44" t="s">
        <v>302</v>
      </c>
      <c r="D108" s="44" t="s">
        <v>303</v>
      </c>
      <c r="E108" s="36">
        <v>203201</v>
      </c>
      <c r="F108" s="55" t="s">
        <v>143</v>
      </c>
      <c r="G108" s="37">
        <v>10</v>
      </c>
      <c r="H108" s="37">
        <f t="shared" si="2"/>
        <v>93.09</v>
      </c>
      <c r="I108" s="37">
        <v>85.26</v>
      </c>
      <c r="J108" s="37">
        <f t="shared" si="3"/>
        <v>89.17500000000001</v>
      </c>
      <c r="K108" s="47"/>
    </row>
    <row r="109" spans="1:11" ht="30" customHeight="1">
      <c r="A109" s="27" t="s">
        <v>12</v>
      </c>
      <c r="B109" s="33">
        <v>411522202314</v>
      </c>
      <c r="C109" s="44" t="s">
        <v>304</v>
      </c>
      <c r="D109" s="44" t="s">
        <v>305</v>
      </c>
      <c r="E109" s="36">
        <v>203202</v>
      </c>
      <c r="F109" s="55" t="s">
        <v>306</v>
      </c>
      <c r="G109" s="37">
        <v>10</v>
      </c>
      <c r="H109" s="37">
        <f t="shared" si="2"/>
        <v>94.41</v>
      </c>
      <c r="I109" s="37">
        <v>83.7</v>
      </c>
      <c r="J109" s="37">
        <f t="shared" si="3"/>
        <v>89.055</v>
      </c>
      <c r="K109" s="47"/>
    </row>
    <row r="110" spans="1:11" ht="30" customHeight="1">
      <c r="A110" s="27" t="s">
        <v>12</v>
      </c>
      <c r="B110" s="33">
        <v>411522202323</v>
      </c>
      <c r="C110" s="44" t="s">
        <v>307</v>
      </c>
      <c r="D110" s="44" t="s">
        <v>308</v>
      </c>
      <c r="E110" s="36">
        <v>203203</v>
      </c>
      <c r="F110" s="55" t="s">
        <v>198</v>
      </c>
      <c r="G110" s="37"/>
      <c r="H110" s="37">
        <f t="shared" si="2"/>
        <v>89.21</v>
      </c>
      <c r="I110" s="37">
        <v>84.44</v>
      </c>
      <c r="J110" s="37">
        <f t="shared" si="3"/>
        <v>86.82499999999999</v>
      </c>
      <c r="K110" s="47"/>
    </row>
    <row r="111" spans="1:11" ht="30" customHeight="1">
      <c r="A111" s="27" t="s">
        <v>60</v>
      </c>
      <c r="B111" s="33">
        <v>411522202401</v>
      </c>
      <c r="C111" s="43" t="s">
        <v>309</v>
      </c>
      <c r="D111" s="44" t="s">
        <v>308</v>
      </c>
      <c r="E111" s="36">
        <v>203203</v>
      </c>
      <c r="F111" s="55" t="s">
        <v>310</v>
      </c>
      <c r="G111" s="37"/>
      <c r="H111" s="37">
        <f t="shared" si="2"/>
        <v>80.89</v>
      </c>
      <c r="I111" s="37">
        <v>87.04</v>
      </c>
      <c r="J111" s="37">
        <f t="shared" si="3"/>
        <v>83.965</v>
      </c>
      <c r="K111" s="47"/>
    </row>
    <row r="112" spans="1:11" ht="30" customHeight="1">
      <c r="A112" s="27" t="s">
        <v>12</v>
      </c>
      <c r="B112" s="33">
        <v>411522202405</v>
      </c>
      <c r="C112" s="44" t="s">
        <v>311</v>
      </c>
      <c r="D112" s="44" t="s">
        <v>312</v>
      </c>
      <c r="E112" s="36">
        <v>203301</v>
      </c>
      <c r="F112" s="55" t="s">
        <v>313</v>
      </c>
      <c r="G112" s="37"/>
      <c r="H112" s="37">
        <f t="shared" si="2"/>
        <v>87.4</v>
      </c>
      <c r="I112" s="37">
        <v>83.88</v>
      </c>
      <c r="J112" s="37">
        <f t="shared" si="3"/>
        <v>85.64</v>
      </c>
      <c r="K112" s="47"/>
    </row>
    <row r="113" spans="1:11" ht="30" customHeight="1">
      <c r="A113" s="27" t="s">
        <v>12</v>
      </c>
      <c r="B113" s="33">
        <v>411522202416</v>
      </c>
      <c r="C113" s="44" t="s">
        <v>314</v>
      </c>
      <c r="D113" s="44" t="s">
        <v>315</v>
      </c>
      <c r="E113" s="36">
        <v>203302</v>
      </c>
      <c r="F113" s="55" t="s">
        <v>316</v>
      </c>
      <c r="G113" s="37"/>
      <c r="H113" s="37">
        <f t="shared" si="2"/>
        <v>80.41</v>
      </c>
      <c r="I113" s="37">
        <v>84.8</v>
      </c>
      <c r="J113" s="37">
        <f t="shared" si="3"/>
        <v>82.60499999999999</v>
      </c>
      <c r="K113" s="47"/>
    </row>
    <row r="114" spans="1:11" ht="30" customHeight="1">
      <c r="A114" s="27" t="s">
        <v>12</v>
      </c>
      <c r="B114" s="33">
        <v>411522203716</v>
      </c>
      <c r="C114" s="34" t="s">
        <v>317</v>
      </c>
      <c r="D114" s="34" t="s">
        <v>318</v>
      </c>
      <c r="E114" s="36">
        <v>203401</v>
      </c>
      <c r="F114" s="55" t="s">
        <v>319</v>
      </c>
      <c r="G114" s="37"/>
      <c r="H114" s="37">
        <f t="shared" si="2"/>
        <v>83.51</v>
      </c>
      <c r="I114" s="37">
        <v>84.6</v>
      </c>
      <c r="J114" s="37">
        <f t="shared" si="3"/>
        <v>84.055</v>
      </c>
      <c r="K114" s="47"/>
    </row>
    <row r="115" spans="1:11" ht="30" customHeight="1">
      <c r="A115" s="27" t="s">
        <v>12</v>
      </c>
      <c r="B115" s="33">
        <v>411522203723</v>
      </c>
      <c r="C115" s="34" t="s">
        <v>320</v>
      </c>
      <c r="D115" s="35" t="s">
        <v>321</v>
      </c>
      <c r="E115" s="36">
        <v>203402</v>
      </c>
      <c r="F115" s="55" t="s">
        <v>322</v>
      </c>
      <c r="G115" s="37"/>
      <c r="H115" s="37">
        <f t="shared" si="2"/>
        <v>76.42</v>
      </c>
      <c r="I115" s="37">
        <v>82.4</v>
      </c>
      <c r="J115" s="37">
        <f t="shared" si="3"/>
        <v>79.41</v>
      </c>
      <c r="K115" s="47"/>
    </row>
    <row r="116" spans="1:11" ht="30" customHeight="1">
      <c r="A116" s="27" t="s">
        <v>12</v>
      </c>
      <c r="B116" s="33">
        <v>411522203822</v>
      </c>
      <c r="C116" s="34" t="s">
        <v>323</v>
      </c>
      <c r="D116" s="35" t="s">
        <v>324</v>
      </c>
      <c r="E116" s="36">
        <v>203403</v>
      </c>
      <c r="F116" s="55" t="s">
        <v>325</v>
      </c>
      <c r="G116" s="37"/>
      <c r="H116" s="37">
        <f t="shared" si="2"/>
        <v>89.04</v>
      </c>
      <c r="I116" s="37">
        <v>86.6</v>
      </c>
      <c r="J116" s="37">
        <f t="shared" si="3"/>
        <v>87.82</v>
      </c>
      <c r="K116" s="47"/>
    </row>
    <row r="117" spans="1:11" ht="30" customHeight="1">
      <c r="A117" s="27" t="s">
        <v>60</v>
      </c>
      <c r="B117" s="33">
        <v>411522203725</v>
      </c>
      <c r="C117" s="35" t="s">
        <v>326</v>
      </c>
      <c r="D117" s="35" t="s">
        <v>324</v>
      </c>
      <c r="E117" s="36">
        <v>203403</v>
      </c>
      <c r="F117" s="55" t="s">
        <v>327</v>
      </c>
      <c r="G117" s="37"/>
      <c r="H117" s="37">
        <f t="shared" si="2"/>
        <v>86.09</v>
      </c>
      <c r="I117" s="37">
        <v>87.4</v>
      </c>
      <c r="J117" s="37">
        <f t="shared" si="3"/>
        <v>86.745</v>
      </c>
      <c r="K117" s="47"/>
    </row>
    <row r="118" spans="1:11" ht="30" customHeight="1">
      <c r="A118" s="27" t="s">
        <v>12</v>
      </c>
      <c r="B118" s="33">
        <v>411522203829</v>
      </c>
      <c r="C118" s="34" t="s">
        <v>328</v>
      </c>
      <c r="D118" s="35" t="s">
        <v>329</v>
      </c>
      <c r="E118" s="36">
        <v>203404</v>
      </c>
      <c r="F118" s="55" t="s">
        <v>330</v>
      </c>
      <c r="G118" s="37"/>
      <c r="H118" s="37">
        <f t="shared" si="2"/>
        <v>83.24</v>
      </c>
      <c r="I118" s="37">
        <v>87.2</v>
      </c>
      <c r="J118" s="37">
        <f t="shared" si="3"/>
        <v>85.22</v>
      </c>
      <c r="K118" s="47"/>
    </row>
    <row r="119" spans="1:11" ht="30" customHeight="1">
      <c r="A119" s="27" t="s">
        <v>60</v>
      </c>
      <c r="B119" s="33">
        <v>411522203823</v>
      </c>
      <c r="C119" s="34" t="s">
        <v>331</v>
      </c>
      <c r="D119" s="35" t="s">
        <v>329</v>
      </c>
      <c r="E119" s="36">
        <v>203404</v>
      </c>
      <c r="F119" s="55" t="s">
        <v>332</v>
      </c>
      <c r="G119" s="37"/>
      <c r="H119" s="37">
        <f t="shared" si="2"/>
        <v>84.24</v>
      </c>
      <c r="I119" s="37">
        <v>85.6</v>
      </c>
      <c r="J119" s="37">
        <f t="shared" si="3"/>
        <v>84.91999999999999</v>
      </c>
      <c r="K119" s="47"/>
    </row>
    <row r="120" spans="1:11" ht="30" customHeight="1">
      <c r="A120" s="27" t="s">
        <v>12</v>
      </c>
      <c r="B120" s="33">
        <v>411522203917</v>
      </c>
      <c r="C120" s="34" t="s">
        <v>333</v>
      </c>
      <c r="D120" s="35" t="s">
        <v>334</v>
      </c>
      <c r="E120" s="36">
        <v>203405</v>
      </c>
      <c r="F120" s="55" t="s">
        <v>335</v>
      </c>
      <c r="G120" s="37"/>
      <c r="H120" s="37">
        <f t="shared" si="2"/>
        <v>82.8</v>
      </c>
      <c r="I120" s="37">
        <v>84.8</v>
      </c>
      <c r="J120" s="37">
        <f t="shared" si="3"/>
        <v>83.8</v>
      </c>
      <c r="K120" s="47"/>
    </row>
    <row r="121" spans="1:11" ht="30" customHeight="1">
      <c r="A121" s="27" t="s">
        <v>12</v>
      </c>
      <c r="B121" s="33">
        <v>411522202727</v>
      </c>
      <c r="C121" s="45" t="s">
        <v>336</v>
      </c>
      <c r="D121" s="45" t="s">
        <v>337</v>
      </c>
      <c r="E121" s="36">
        <v>203501</v>
      </c>
      <c r="F121" s="55" t="s">
        <v>338</v>
      </c>
      <c r="G121" s="37"/>
      <c r="H121" s="37">
        <f t="shared" si="2"/>
        <v>86.8</v>
      </c>
      <c r="I121" s="37">
        <v>86.14</v>
      </c>
      <c r="J121" s="37">
        <f t="shared" si="3"/>
        <v>86.47</v>
      </c>
      <c r="K121" s="47"/>
    </row>
    <row r="122" spans="1:11" ht="30" customHeight="1">
      <c r="A122" s="27" t="s">
        <v>60</v>
      </c>
      <c r="B122" s="33">
        <v>411522202730</v>
      </c>
      <c r="C122" s="45" t="s">
        <v>339</v>
      </c>
      <c r="D122" s="45" t="s">
        <v>337</v>
      </c>
      <c r="E122" s="36">
        <v>203501</v>
      </c>
      <c r="F122" s="55" t="s">
        <v>340</v>
      </c>
      <c r="G122" s="37"/>
      <c r="H122" s="37">
        <f t="shared" si="2"/>
        <v>82.47</v>
      </c>
      <c r="I122" s="37">
        <v>87.7</v>
      </c>
      <c r="J122" s="37">
        <f t="shared" si="3"/>
        <v>85.08500000000001</v>
      </c>
      <c r="K122" s="47"/>
    </row>
    <row r="123" spans="1:11" ht="30" customHeight="1">
      <c r="A123" s="27" t="s">
        <v>12</v>
      </c>
      <c r="B123" s="33">
        <v>411522202809</v>
      </c>
      <c r="C123" s="45" t="s">
        <v>341</v>
      </c>
      <c r="D123" s="45" t="s">
        <v>342</v>
      </c>
      <c r="E123" s="36">
        <v>203502</v>
      </c>
      <c r="F123" s="55" t="s">
        <v>262</v>
      </c>
      <c r="G123" s="37"/>
      <c r="H123" s="37">
        <f t="shared" si="2"/>
        <v>86.61</v>
      </c>
      <c r="I123" s="37">
        <v>85.72</v>
      </c>
      <c r="J123" s="37">
        <f t="shared" si="3"/>
        <v>86.16499999999999</v>
      </c>
      <c r="K123" s="47"/>
    </row>
    <row r="124" spans="1:11" ht="30" customHeight="1">
      <c r="A124" s="27" t="s">
        <v>12</v>
      </c>
      <c r="B124" s="33">
        <v>411522202907</v>
      </c>
      <c r="C124" s="43" t="s">
        <v>343</v>
      </c>
      <c r="D124" s="43" t="s">
        <v>344</v>
      </c>
      <c r="E124" s="36">
        <v>203503</v>
      </c>
      <c r="F124" s="55" t="s">
        <v>345</v>
      </c>
      <c r="G124" s="37">
        <v>10</v>
      </c>
      <c r="H124" s="37">
        <f t="shared" si="2"/>
        <v>93.84</v>
      </c>
      <c r="I124" s="37">
        <v>85.76</v>
      </c>
      <c r="J124" s="37">
        <f t="shared" si="3"/>
        <v>89.80000000000001</v>
      </c>
      <c r="K124" s="47"/>
    </row>
    <row r="125" spans="1:11" ht="30" customHeight="1">
      <c r="A125" s="27" t="s">
        <v>60</v>
      </c>
      <c r="B125" s="33">
        <v>411522202828</v>
      </c>
      <c r="C125" s="43" t="s">
        <v>346</v>
      </c>
      <c r="D125" s="43" t="s">
        <v>344</v>
      </c>
      <c r="E125" s="36">
        <v>203503</v>
      </c>
      <c r="F125" s="55" t="s">
        <v>347</v>
      </c>
      <c r="G125" s="37"/>
      <c r="H125" s="37">
        <f t="shared" si="2"/>
        <v>90.23</v>
      </c>
      <c r="I125" s="37">
        <v>88.56</v>
      </c>
      <c r="J125" s="37">
        <f t="shared" si="3"/>
        <v>89.39500000000001</v>
      </c>
      <c r="K125" s="47"/>
    </row>
    <row r="126" spans="1:11" ht="30" customHeight="1">
      <c r="A126" s="27" t="s">
        <v>12</v>
      </c>
      <c r="B126" s="28">
        <v>411522202930</v>
      </c>
      <c r="C126" s="46" t="s">
        <v>348</v>
      </c>
      <c r="D126" s="46" t="s">
        <v>349</v>
      </c>
      <c r="E126" s="36">
        <v>203601</v>
      </c>
      <c r="F126" s="55" t="s">
        <v>350</v>
      </c>
      <c r="G126" s="37"/>
      <c r="H126" s="37">
        <f t="shared" si="2"/>
        <v>87.86</v>
      </c>
      <c r="I126" s="37">
        <v>85.38</v>
      </c>
      <c r="J126" s="37">
        <f t="shared" si="3"/>
        <v>86.62</v>
      </c>
      <c r="K126" s="47"/>
    </row>
    <row r="127" spans="1:11" ht="30" customHeight="1">
      <c r="A127" s="27" t="s">
        <v>12</v>
      </c>
      <c r="B127" s="28">
        <v>411522203021</v>
      </c>
      <c r="C127" s="43" t="s">
        <v>351</v>
      </c>
      <c r="D127" s="43" t="s">
        <v>352</v>
      </c>
      <c r="E127" s="36">
        <v>203602</v>
      </c>
      <c r="F127" s="55" t="s">
        <v>21</v>
      </c>
      <c r="G127" s="37"/>
      <c r="H127" s="37">
        <f t="shared" si="2"/>
        <v>87.63</v>
      </c>
      <c r="I127" s="37">
        <v>85.66</v>
      </c>
      <c r="J127" s="37">
        <f t="shared" si="3"/>
        <v>86.645</v>
      </c>
      <c r="K127" s="47"/>
    </row>
    <row r="128" spans="1:11" ht="30" customHeight="1">
      <c r="A128" s="27" t="s">
        <v>12</v>
      </c>
      <c r="B128" s="28">
        <v>411522203029</v>
      </c>
      <c r="C128" s="43" t="s">
        <v>353</v>
      </c>
      <c r="D128" s="43" t="s">
        <v>354</v>
      </c>
      <c r="E128" s="36">
        <v>203603</v>
      </c>
      <c r="F128" s="55" t="s">
        <v>355</v>
      </c>
      <c r="G128" s="37"/>
      <c r="H128" s="37">
        <f t="shared" si="2"/>
        <v>90.19</v>
      </c>
      <c r="I128" s="37">
        <v>87.06</v>
      </c>
      <c r="J128" s="37">
        <f t="shared" si="3"/>
        <v>88.625</v>
      </c>
      <c r="K128" s="47"/>
    </row>
    <row r="129" spans="1:11" ht="30" customHeight="1">
      <c r="A129" s="27" t="s">
        <v>12</v>
      </c>
      <c r="B129" s="28">
        <v>411522203030</v>
      </c>
      <c r="C129" s="43" t="s">
        <v>356</v>
      </c>
      <c r="D129" s="43" t="s">
        <v>357</v>
      </c>
      <c r="E129" s="36">
        <v>203701</v>
      </c>
      <c r="F129" s="55" t="s">
        <v>358</v>
      </c>
      <c r="G129" s="37">
        <v>10</v>
      </c>
      <c r="H129" s="37">
        <f t="shared" si="2"/>
        <v>84.72</v>
      </c>
      <c r="I129" s="37">
        <v>84.94</v>
      </c>
      <c r="J129" s="37">
        <f t="shared" si="3"/>
        <v>84.83</v>
      </c>
      <c r="K129" s="47"/>
    </row>
    <row r="130" spans="1:11" ht="30" customHeight="1">
      <c r="A130" s="27" t="s">
        <v>12</v>
      </c>
      <c r="B130" s="28">
        <v>411522203106</v>
      </c>
      <c r="C130" s="48" t="s">
        <v>359</v>
      </c>
      <c r="D130" s="48" t="s">
        <v>360</v>
      </c>
      <c r="E130" s="36">
        <v>203703</v>
      </c>
      <c r="F130" s="55" t="s">
        <v>361</v>
      </c>
      <c r="G130" s="37"/>
      <c r="H130" s="37">
        <f t="shared" si="2"/>
        <v>91.77</v>
      </c>
      <c r="I130" s="37">
        <v>85.84</v>
      </c>
      <c r="J130" s="37">
        <f t="shared" si="3"/>
        <v>88.805</v>
      </c>
      <c r="K130" s="47"/>
    </row>
    <row r="131" spans="1:11" ht="30" customHeight="1">
      <c r="A131" s="27" t="s">
        <v>12</v>
      </c>
      <c r="B131" s="28">
        <v>411522203214</v>
      </c>
      <c r="C131" s="43" t="s">
        <v>362</v>
      </c>
      <c r="D131" s="43" t="s">
        <v>363</v>
      </c>
      <c r="E131" s="36">
        <v>203704</v>
      </c>
      <c r="F131" s="55" t="s">
        <v>364</v>
      </c>
      <c r="G131" s="37"/>
      <c r="H131" s="37">
        <f t="shared" si="2"/>
        <v>91.6</v>
      </c>
      <c r="I131" s="37">
        <v>86.58</v>
      </c>
      <c r="J131" s="37">
        <f t="shared" si="3"/>
        <v>89.09</v>
      </c>
      <c r="K131" s="47"/>
    </row>
    <row r="132" spans="1:11" ht="30" customHeight="1">
      <c r="A132" s="27" t="s">
        <v>60</v>
      </c>
      <c r="B132" s="28">
        <v>411522203113</v>
      </c>
      <c r="C132" s="43" t="s">
        <v>365</v>
      </c>
      <c r="D132" s="43" t="s">
        <v>363</v>
      </c>
      <c r="E132" s="36">
        <v>203704</v>
      </c>
      <c r="F132" s="55" t="s">
        <v>366</v>
      </c>
      <c r="G132" s="37"/>
      <c r="H132" s="37">
        <f aca="true" t="shared" si="4" ref="H132:H174">F132+G132</f>
        <v>85.97</v>
      </c>
      <c r="I132" s="37">
        <v>85.44</v>
      </c>
      <c r="J132" s="37">
        <f aca="true" t="shared" si="5" ref="J132:J174">H132/2+I132/2</f>
        <v>85.705</v>
      </c>
      <c r="K132" s="47"/>
    </row>
    <row r="133" spans="1:11" ht="30" customHeight="1">
      <c r="A133" s="27" t="s">
        <v>12</v>
      </c>
      <c r="B133" s="28">
        <v>411522203223</v>
      </c>
      <c r="C133" s="46" t="s">
        <v>367</v>
      </c>
      <c r="D133" s="46" t="s">
        <v>368</v>
      </c>
      <c r="E133" s="36">
        <v>203705</v>
      </c>
      <c r="F133" s="55" t="s">
        <v>369</v>
      </c>
      <c r="G133" s="37"/>
      <c r="H133" s="37">
        <f t="shared" si="4"/>
        <v>81.28</v>
      </c>
      <c r="I133" s="37">
        <v>84.7</v>
      </c>
      <c r="J133" s="37">
        <f t="shared" si="5"/>
        <v>82.99000000000001</v>
      </c>
      <c r="K133" s="47"/>
    </row>
    <row r="134" spans="1:11" ht="30" customHeight="1">
      <c r="A134" s="27" t="s">
        <v>12</v>
      </c>
      <c r="B134" s="28">
        <v>411522203323</v>
      </c>
      <c r="C134" s="49" t="s">
        <v>370</v>
      </c>
      <c r="D134" s="29" t="s">
        <v>371</v>
      </c>
      <c r="E134" s="36">
        <v>203801</v>
      </c>
      <c r="F134" s="55" t="s">
        <v>372</v>
      </c>
      <c r="G134" s="37"/>
      <c r="H134" s="37">
        <f t="shared" si="4"/>
        <v>80.83</v>
      </c>
      <c r="I134" s="37">
        <v>86.96</v>
      </c>
      <c r="J134" s="37">
        <f t="shared" si="5"/>
        <v>83.895</v>
      </c>
      <c r="K134" s="47"/>
    </row>
    <row r="135" spans="1:11" ht="30" customHeight="1">
      <c r="A135" s="27" t="s">
        <v>12</v>
      </c>
      <c r="B135" s="28">
        <v>411522203402</v>
      </c>
      <c r="C135" s="50" t="s">
        <v>373</v>
      </c>
      <c r="D135" s="50" t="s">
        <v>374</v>
      </c>
      <c r="E135" s="36">
        <v>203802</v>
      </c>
      <c r="F135" s="55" t="s">
        <v>375</v>
      </c>
      <c r="G135" s="37"/>
      <c r="H135" s="37">
        <f t="shared" si="4"/>
        <v>83.05</v>
      </c>
      <c r="I135" s="37">
        <v>86.22</v>
      </c>
      <c r="J135" s="37">
        <f t="shared" si="5"/>
        <v>84.63499999999999</v>
      </c>
      <c r="K135" s="47"/>
    </row>
    <row r="136" spans="1:11" ht="30" customHeight="1">
      <c r="A136" s="27" t="s">
        <v>12</v>
      </c>
      <c r="B136" s="28">
        <v>411522203404</v>
      </c>
      <c r="C136" s="50" t="s">
        <v>376</v>
      </c>
      <c r="D136" s="50" t="s">
        <v>377</v>
      </c>
      <c r="E136" s="36">
        <v>203803</v>
      </c>
      <c r="F136" s="55" t="s">
        <v>378</v>
      </c>
      <c r="G136" s="37"/>
      <c r="H136" s="37">
        <f t="shared" si="4"/>
        <v>90.1</v>
      </c>
      <c r="I136" s="37">
        <v>85.88</v>
      </c>
      <c r="J136" s="37">
        <f t="shared" si="5"/>
        <v>87.99</v>
      </c>
      <c r="K136" s="47"/>
    </row>
    <row r="137" spans="1:11" ht="30" customHeight="1">
      <c r="A137" s="27" t="s">
        <v>12</v>
      </c>
      <c r="B137" s="28">
        <v>411522204221</v>
      </c>
      <c r="C137" s="27" t="s">
        <v>379</v>
      </c>
      <c r="D137" s="27" t="s">
        <v>380</v>
      </c>
      <c r="E137" s="51">
        <v>203901</v>
      </c>
      <c r="F137" s="55" t="s">
        <v>381</v>
      </c>
      <c r="G137" s="37"/>
      <c r="H137" s="37">
        <f t="shared" si="4"/>
        <v>75.61</v>
      </c>
      <c r="I137" s="37">
        <v>84.7</v>
      </c>
      <c r="J137" s="37">
        <f t="shared" si="5"/>
        <v>80.155</v>
      </c>
      <c r="K137" s="47"/>
    </row>
    <row r="138" spans="1:11" ht="30" customHeight="1">
      <c r="A138" s="27" t="s">
        <v>12</v>
      </c>
      <c r="B138" s="28">
        <v>411522204302</v>
      </c>
      <c r="C138" s="49" t="s">
        <v>382</v>
      </c>
      <c r="D138" s="27" t="s">
        <v>383</v>
      </c>
      <c r="E138" s="36">
        <v>203903</v>
      </c>
      <c r="F138" s="55" t="s">
        <v>384</v>
      </c>
      <c r="G138" s="37"/>
      <c r="H138" s="37">
        <f t="shared" si="4"/>
        <v>85.05</v>
      </c>
      <c r="I138" s="37">
        <v>85.18</v>
      </c>
      <c r="J138" s="37">
        <f t="shared" si="5"/>
        <v>85.11500000000001</v>
      </c>
      <c r="K138" s="47"/>
    </row>
    <row r="139" spans="1:11" ht="30" customHeight="1">
      <c r="A139" s="27" t="s">
        <v>60</v>
      </c>
      <c r="B139" s="28">
        <v>411522204229</v>
      </c>
      <c r="C139" s="49" t="s">
        <v>385</v>
      </c>
      <c r="D139" s="27" t="s">
        <v>383</v>
      </c>
      <c r="E139" s="36">
        <v>203903</v>
      </c>
      <c r="F139" s="55" t="s">
        <v>386</v>
      </c>
      <c r="G139" s="37"/>
      <c r="H139" s="37">
        <f t="shared" si="4"/>
        <v>83.56</v>
      </c>
      <c r="I139" s="37">
        <v>86</v>
      </c>
      <c r="J139" s="37">
        <f t="shared" si="5"/>
        <v>84.78</v>
      </c>
      <c r="K139" s="47"/>
    </row>
    <row r="140" spans="1:11" ht="30" customHeight="1">
      <c r="A140" s="27" t="s">
        <v>206</v>
      </c>
      <c r="B140" s="28">
        <v>411522204226</v>
      </c>
      <c r="C140" s="49" t="s">
        <v>387</v>
      </c>
      <c r="D140" s="27" t="s">
        <v>383</v>
      </c>
      <c r="E140" s="36">
        <v>203903</v>
      </c>
      <c r="F140" s="55" t="s">
        <v>388</v>
      </c>
      <c r="G140" s="37"/>
      <c r="H140" s="37">
        <f t="shared" si="4"/>
        <v>84.18</v>
      </c>
      <c r="I140" s="37">
        <v>84.26</v>
      </c>
      <c r="J140" s="37">
        <f t="shared" si="5"/>
        <v>84.22</v>
      </c>
      <c r="K140" s="47"/>
    </row>
    <row r="141" spans="1:11" ht="30" customHeight="1">
      <c r="A141" s="27" t="s">
        <v>12</v>
      </c>
      <c r="B141" s="28">
        <v>411522204306</v>
      </c>
      <c r="C141" s="27" t="s">
        <v>389</v>
      </c>
      <c r="D141" s="27" t="s">
        <v>390</v>
      </c>
      <c r="E141" s="51">
        <v>204001</v>
      </c>
      <c r="F141" s="55" t="s">
        <v>391</v>
      </c>
      <c r="G141" s="37"/>
      <c r="H141" s="37">
        <f t="shared" si="4"/>
        <v>88.42</v>
      </c>
      <c r="I141" s="37">
        <v>84.3</v>
      </c>
      <c r="J141" s="37">
        <f t="shared" si="5"/>
        <v>86.36</v>
      </c>
      <c r="K141" s="47"/>
    </row>
    <row r="142" spans="1:11" ht="30" customHeight="1">
      <c r="A142" s="27" t="s">
        <v>12</v>
      </c>
      <c r="B142" s="28">
        <v>411522204312</v>
      </c>
      <c r="C142" s="27" t="s">
        <v>392</v>
      </c>
      <c r="D142" s="27" t="s">
        <v>393</v>
      </c>
      <c r="E142" s="51">
        <v>204002</v>
      </c>
      <c r="F142" s="55" t="s">
        <v>155</v>
      </c>
      <c r="G142" s="37"/>
      <c r="H142" s="37">
        <f t="shared" si="4"/>
        <v>89.25</v>
      </c>
      <c r="I142" s="37">
        <v>85.76</v>
      </c>
      <c r="J142" s="37">
        <f t="shared" si="5"/>
        <v>87.505</v>
      </c>
      <c r="K142" s="47"/>
    </row>
    <row r="143" spans="1:11" ht="30" customHeight="1">
      <c r="A143" s="27" t="s">
        <v>12</v>
      </c>
      <c r="B143" s="28">
        <v>411522204315</v>
      </c>
      <c r="C143" s="27" t="s">
        <v>394</v>
      </c>
      <c r="D143" s="27" t="s">
        <v>395</v>
      </c>
      <c r="E143" s="51">
        <v>204003</v>
      </c>
      <c r="F143" s="55" t="s">
        <v>388</v>
      </c>
      <c r="G143" s="37"/>
      <c r="H143" s="37">
        <f t="shared" si="4"/>
        <v>84.18</v>
      </c>
      <c r="I143" s="37">
        <v>85.54</v>
      </c>
      <c r="J143" s="37">
        <f t="shared" si="5"/>
        <v>84.86000000000001</v>
      </c>
      <c r="K143" s="47"/>
    </row>
    <row r="144" spans="1:11" ht="30" customHeight="1">
      <c r="A144" s="27" t="s">
        <v>12</v>
      </c>
      <c r="B144" s="28">
        <v>411522204320</v>
      </c>
      <c r="C144" s="27" t="s">
        <v>396</v>
      </c>
      <c r="D144" s="27" t="s">
        <v>397</v>
      </c>
      <c r="E144" s="51">
        <v>204004</v>
      </c>
      <c r="F144" s="55" t="s">
        <v>398</v>
      </c>
      <c r="G144" s="37"/>
      <c r="H144" s="37">
        <f t="shared" si="4"/>
        <v>86.59</v>
      </c>
      <c r="I144" s="37">
        <v>82.08</v>
      </c>
      <c r="J144" s="37">
        <f t="shared" si="5"/>
        <v>84.33500000000001</v>
      </c>
      <c r="K144" s="47"/>
    </row>
    <row r="145" spans="1:11" ht="30" customHeight="1">
      <c r="A145" s="27" t="s">
        <v>12</v>
      </c>
      <c r="B145" s="28">
        <v>411522202419</v>
      </c>
      <c r="C145" s="27" t="s">
        <v>399</v>
      </c>
      <c r="D145" s="27" t="s">
        <v>400</v>
      </c>
      <c r="E145" s="36">
        <v>204101</v>
      </c>
      <c r="F145" s="55" t="s">
        <v>401</v>
      </c>
      <c r="G145" s="37"/>
      <c r="H145" s="37">
        <f t="shared" si="4"/>
        <v>83.43</v>
      </c>
      <c r="I145" s="37">
        <v>85.02</v>
      </c>
      <c r="J145" s="37">
        <f t="shared" si="5"/>
        <v>84.225</v>
      </c>
      <c r="K145" s="47"/>
    </row>
    <row r="146" spans="1:11" ht="30" customHeight="1">
      <c r="A146" s="27" t="s">
        <v>60</v>
      </c>
      <c r="B146" s="28">
        <v>411522202418</v>
      </c>
      <c r="C146" s="27" t="s">
        <v>402</v>
      </c>
      <c r="D146" s="27" t="s">
        <v>400</v>
      </c>
      <c r="E146" s="36">
        <v>204101</v>
      </c>
      <c r="F146" s="55" t="s">
        <v>403</v>
      </c>
      <c r="G146" s="37"/>
      <c r="H146" s="37">
        <f t="shared" si="4"/>
        <v>78.09</v>
      </c>
      <c r="I146" s="37">
        <v>82.98</v>
      </c>
      <c r="J146" s="37">
        <f t="shared" si="5"/>
        <v>80.535</v>
      </c>
      <c r="K146" s="47"/>
    </row>
    <row r="147" spans="1:11" ht="30" customHeight="1">
      <c r="A147" s="27" t="s">
        <v>12</v>
      </c>
      <c r="B147" s="28">
        <v>411522202428</v>
      </c>
      <c r="C147" s="49" t="s">
        <v>404</v>
      </c>
      <c r="D147" s="27" t="s">
        <v>405</v>
      </c>
      <c r="E147" s="36">
        <v>204102</v>
      </c>
      <c r="F147" s="55" t="s">
        <v>406</v>
      </c>
      <c r="G147" s="37"/>
      <c r="H147" s="37">
        <f t="shared" si="4"/>
        <v>86.76</v>
      </c>
      <c r="I147" s="37">
        <v>86.9</v>
      </c>
      <c r="J147" s="37">
        <f t="shared" si="5"/>
        <v>86.83000000000001</v>
      </c>
      <c r="K147" s="47"/>
    </row>
    <row r="148" spans="1:11" ht="30" customHeight="1">
      <c r="A148" s="27" t="s">
        <v>60</v>
      </c>
      <c r="B148" s="28">
        <v>411522202507</v>
      </c>
      <c r="C148" s="49" t="s">
        <v>407</v>
      </c>
      <c r="D148" s="27" t="s">
        <v>405</v>
      </c>
      <c r="E148" s="36">
        <v>204102</v>
      </c>
      <c r="F148" s="55" t="s">
        <v>408</v>
      </c>
      <c r="G148" s="37"/>
      <c r="H148" s="37">
        <f t="shared" si="4"/>
        <v>86.82</v>
      </c>
      <c r="I148" s="37">
        <v>85.68</v>
      </c>
      <c r="J148" s="37">
        <f t="shared" si="5"/>
        <v>86.25</v>
      </c>
      <c r="K148" s="47"/>
    </row>
    <row r="149" spans="1:11" ht="30" customHeight="1">
      <c r="A149" s="27" t="s">
        <v>206</v>
      </c>
      <c r="B149" s="28">
        <v>411522202508</v>
      </c>
      <c r="C149" s="49" t="s">
        <v>409</v>
      </c>
      <c r="D149" s="27" t="s">
        <v>405</v>
      </c>
      <c r="E149" s="36">
        <v>204102</v>
      </c>
      <c r="F149" s="55" t="s">
        <v>200</v>
      </c>
      <c r="G149" s="37"/>
      <c r="H149" s="37">
        <f t="shared" si="4"/>
        <v>87.01</v>
      </c>
      <c r="I149" s="37">
        <v>84.24</v>
      </c>
      <c r="J149" s="37">
        <f t="shared" si="5"/>
        <v>85.625</v>
      </c>
      <c r="K149" s="47"/>
    </row>
    <row r="150" spans="1:11" ht="30" customHeight="1">
      <c r="A150" s="27" t="s">
        <v>209</v>
      </c>
      <c r="B150" s="28">
        <v>411522202424</v>
      </c>
      <c r="C150" s="27" t="s">
        <v>410</v>
      </c>
      <c r="D150" s="27" t="s">
        <v>405</v>
      </c>
      <c r="E150" s="36">
        <v>204102</v>
      </c>
      <c r="F150" s="55" t="s">
        <v>411</v>
      </c>
      <c r="G150" s="37"/>
      <c r="H150" s="37">
        <f t="shared" si="4"/>
        <v>82.89</v>
      </c>
      <c r="I150" s="37">
        <v>85.78</v>
      </c>
      <c r="J150" s="37">
        <f t="shared" si="5"/>
        <v>84.33500000000001</v>
      </c>
      <c r="K150" s="47"/>
    </row>
    <row r="151" spans="1:11" ht="30" customHeight="1">
      <c r="A151" s="27" t="s">
        <v>12</v>
      </c>
      <c r="B151" s="28">
        <v>411522202519</v>
      </c>
      <c r="C151" s="27" t="s">
        <v>412</v>
      </c>
      <c r="D151" s="27" t="s">
        <v>413</v>
      </c>
      <c r="E151" s="36">
        <v>204201</v>
      </c>
      <c r="F151" s="55" t="s">
        <v>414</v>
      </c>
      <c r="G151" s="37"/>
      <c r="H151" s="37">
        <f t="shared" si="4"/>
        <v>90.85</v>
      </c>
      <c r="I151" s="37">
        <v>87.7</v>
      </c>
      <c r="J151" s="37">
        <f t="shared" si="5"/>
        <v>89.275</v>
      </c>
      <c r="K151" s="47"/>
    </row>
    <row r="152" spans="1:11" ht="30" customHeight="1">
      <c r="A152" s="27" t="s">
        <v>12</v>
      </c>
      <c r="B152" s="28">
        <v>411522202524</v>
      </c>
      <c r="C152" s="49" t="s">
        <v>415</v>
      </c>
      <c r="D152" s="27" t="s">
        <v>416</v>
      </c>
      <c r="E152" s="36">
        <v>204202</v>
      </c>
      <c r="F152" s="55" t="s">
        <v>417</v>
      </c>
      <c r="G152" s="37">
        <v>10</v>
      </c>
      <c r="H152" s="37">
        <f t="shared" si="4"/>
        <v>98.65</v>
      </c>
      <c r="I152" s="37">
        <v>84.5</v>
      </c>
      <c r="J152" s="37">
        <f t="shared" si="5"/>
        <v>91.575</v>
      </c>
      <c r="K152" s="47"/>
    </row>
    <row r="153" spans="1:11" ht="30" customHeight="1">
      <c r="A153" s="27" t="s">
        <v>12</v>
      </c>
      <c r="B153" s="28">
        <v>411522202605</v>
      </c>
      <c r="C153" s="27" t="s">
        <v>418</v>
      </c>
      <c r="D153" s="27" t="s">
        <v>419</v>
      </c>
      <c r="E153" s="36">
        <v>204203</v>
      </c>
      <c r="F153" s="55" t="s">
        <v>420</v>
      </c>
      <c r="G153" s="37"/>
      <c r="H153" s="37">
        <f t="shared" si="4"/>
        <v>82.91</v>
      </c>
      <c r="I153" s="37">
        <v>84.68</v>
      </c>
      <c r="J153" s="37">
        <f t="shared" si="5"/>
        <v>83.795</v>
      </c>
      <c r="K153" s="47"/>
    </row>
    <row r="154" spans="1:11" ht="30" customHeight="1">
      <c r="A154" s="27" t="s">
        <v>60</v>
      </c>
      <c r="B154" s="28">
        <v>411522202607</v>
      </c>
      <c r="C154" s="49" t="s">
        <v>421</v>
      </c>
      <c r="D154" s="27" t="s">
        <v>419</v>
      </c>
      <c r="E154" s="36">
        <v>204203</v>
      </c>
      <c r="F154" s="55" t="s">
        <v>125</v>
      </c>
      <c r="G154" s="37"/>
      <c r="H154" s="37">
        <f t="shared" si="4"/>
        <v>82.81</v>
      </c>
      <c r="I154" s="37">
        <v>84.64</v>
      </c>
      <c r="J154" s="37">
        <f t="shared" si="5"/>
        <v>83.725</v>
      </c>
      <c r="K154" s="47"/>
    </row>
    <row r="155" spans="1:11" ht="30" customHeight="1">
      <c r="A155" s="27" t="s">
        <v>12</v>
      </c>
      <c r="B155" s="28">
        <v>411522202622</v>
      </c>
      <c r="C155" s="49" t="s">
        <v>422</v>
      </c>
      <c r="D155" s="27" t="s">
        <v>423</v>
      </c>
      <c r="E155" s="36">
        <v>204301</v>
      </c>
      <c r="F155" s="55" t="s">
        <v>424</v>
      </c>
      <c r="G155" s="37"/>
      <c r="H155" s="37">
        <f t="shared" si="4"/>
        <v>88.23</v>
      </c>
      <c r="I155" s="37">
        <v>85.24</v>
      </c>
      <c r="J155" s="37">
        <f t="shared" si="5"/>
        <v>86.735</v>
      </c>
      <c r="K155" s="47"/>
    </row>
    <row r="156" spans="1:11" ht="30" customHeight="1">
      <c r="A156" s="27" t="s">
        <v>12</v>
      </c>
      <c r="B156" s="28">
        <v>411522202626</v>
      </c>
      <c r="C156" s="35" t="s">
        <v>425</v>
      </c>
      <c r="D156" s="35" t="s">
        <v>426</v>
      </c>
      <c r="E156" s="36">
        <v>204302</v>
      </c>
      <c r="F156" s="55" t="s">
        <v>76</v>
      </c>
      <c r="G156" s="37"/>
      <c r="H156" s="37">
        <f t="shared" si="4"/>
        <v>86.63</v>
      </c>
      <c r="I156" s="37">
        <v>87.36</v>
      </c>
      <c r="J156" s="37">
        <f t="shared" si="5"/>
        <v>86.995</v>
      </c>
      <c r="K156" s="47"/>
    </row>
    <row r="157" spans="1:11" ht="30" customHeight="1">
      <c r="A157" s="27" t="s">
        <v>60</v>
      </c>
      <c r="B157" s="28">
        <v>411522202705</v>
      </c>
      <c r="C157" s="52" t="s">
        <v>427</v>
      </c>
      <c r="D157" s="35" t="s">
        <v>426</v>
      </c>
      <c r="E157" s="36">
        <v>204302</v>
      </c>
      <c r="F157" s="55" t="s">
        <v>428</v>
      </c>
      <c r="G157" s="37">
        <v>10</v>
      </c>
      <c r="H157" s="37">
        <f t="shared" si="4"/>
        <v>87.82</v>
      </c>
      <c r="I157" s="37">
        <v>85.32</v>
      </c>
      <c r="J157" s="37">
        <f t="shared" si="5"/>
        <v>86.57</v>
      </c>
      <c r="K157" s="47"/>
    </row>
    <row r="158" spans="1:11" ht="30" customHeight="1">
      <c r="A158" s="27" t="s">
        <v>206</v>
      </c>
      <c r="B158" s="28">
        <v>411522202628</v>
      </c>
      <c r="C158" s="52" t="s">
        <v>429</v>
      </c>
      <c r="D158" s="35" t="s">
        <v>426</v>
      </c>
      <c r="E158" s="36">
        <v>204302</v>
      </c>
      <c r="F158" s="55" t="s">
        <v>430</v>
      </c>
      <c r="G158" s="37"/>
      <c r="H158" s="37">
        <f t="shared" si="4"/>
        <v>85.59</v>
      </c>
      <c r="I158" s="37">
        <v>84.46</v>
      </c>
      <c r="J158" s="37">
        <f t="shared" si="5"/>
        <v>85.025</v>
      </c>
      <c r="K158" s="47"/>
    </row>
    <row r="159" spans="1:11" ht="30" customHeight="1">
      <c r="A159" s="27" t="s">
        <v>12</v>
      </c>
      <c r="B159" s="28">
        <v>411522202722</v>
      </c>
      <c r="C159" s="34" t="s">
        <v>431</v>
      </c>
      <c r="D159" s="35" t="s">
        <v>432</v>
      </c>
      <c r="E159" s="36">
        <v>204303</v>
      </c>
      <c r="F159" s="54" t="s">
        <v>306</v>
      </c>
      <c r="G159" s="32"/>
      <c r="H159" s="32">
        <f t="shared" si="4"/>
        <v>84.41</v>
      </c>
      <c r="I159" s="32">
        <v>85.26</v>
      </c>
      <c r="J159" s="32">
        <f t="shared" si="5"/>
        <v>84.83500000000001</v>
      </c>
      <c r="K159" s="39"/>
    </row>
    <row r="160" spans="1:11" ht="30" customHeight="1">
      <c r="A160" s="27" t="s">
        <v>12</v>
      </c>
      <c r="B160" s="33">
        <v>411522204105</v>
      </c>
      <c r="C160" s="34" t="s">
        <v>433</v>
      </c>
      <c r="D160" s="35" t="s">
        <v>434</v>
      </c>
      <c r="E160" s="36">
        <v>204401</v>
      </c>
      <c r="F160" s="55" t="s">
        <v>435</v>
      </c>
      <c r="G160" s="37"/>
      <c r="H160" s="37">
        <f t="shared" si="4"/>
        <v>88.02</v>
      </c>
      <c r="I160" s="37">
        <v>86.46</v>
      </c>
      <c r="J160" s="37">
        <f t="shared" si="5"/>
        <v>87.24</v>
      </c>
      <c r="K160" s="47"/>
    </row>
    <row r="161" spans="1:11" ht="30" customHeight="1">
      <c r="A161" s="27" t="s">
        <v>60</v>
      </c>
      <c r="B161" s="33">
        <v>411522204007</v>
      </c>
      <c r="C161" s="34" t="s">
        <v>436</v>
      </c>
      <c r="D161" s="35" t="s">
        <v>434</v>
      </c>
      <c r="E161" s="36">
        <v>204401</v>
      </c>
      <c r="F161" s="55" t="s">
        <v>437</v>
      </c>
      <c r="G161" s="37"/>
      <c r="H161" s="37">
        <f t="shared" si="4"/>
        <v>86.42</v>
      </c>
      <c r="I161" s="37">
        <v>87.32</v>
      </c>
      <c r="J161" s="37">
        <f t="shared" si="5"/>
        <v>86.87</v>
      </c>
      <c r="K161" s="47"/>
    </row>
    <row r="162" spans="1:11" ht="30" customHeight="1">
      <c r="A162" s="27" t="s">
        <v>206</v>
      </c>
      <c r="B162" s="33">
        <v>411522204119</v>
      </c>
      <c r="C162" s="34" t="s">
        <v>438</v>
      </c>
      <c r="D162" s="35" t="s">
        <v>434</v>
      </c>
      <c r="E162" s="36">
        <v>204401</v>
      </c>
      <c r="F162" s="55" t="s">
        <v>439</v>
      </c>
      <c r="G162" s="37"/>
      <c r="H162" s="37">
        <f t="shared" si="4"/>
        <v>87.17</v>
      </c>
      <c r="I162" s="37">
        <v>85.6</v>
      </c>
      <c r="J162" s="37">
        <f t="shared" si="5"/>
        <v>86.38499999999999</v>
      </c>
      <c r="K162" s="47"/>
    </row>
    <row r="163" spans="1:11" ht="30" customHeight="1">
      <c r="A163" s="27" t="s">
        <v>12</v>
      </c>
      <c r="B163" s="33">
        <v>411522204125</v>
      </c>
      <c r="C163" s="34" t="s">
        <v>440</v>
      </c>
      <c r="D163" s="35" t="s">
        <v>441</v>
      </c>
      <c r="E163" s="36">
        <v>204402</v>
      </c>
      <c r="F163" s="55" t="s">
        <v>442</v>
      </c>
      <c r="G163" s="37"/>
      <c r="H163" s="37">
        <f t="shared" si="4"/>
        <v>87.65</v>
      </c>
      <c r="I163" s="37">
        <v>87.3</v>
      </c>
      <c r="J163" s="37">
        <f t="shared" si="5"/>
        <v>87.475</v>
      </c>
      <c r="K163" s="47"/>
    </row>
    <row r="164" spans="1:11" ht="30" customHeight="1">
      <c r="A164" s="27" t="s">
        <v>60</v>
      </c>
      <c r="B164" s="33">
        <v>411522204208</v>
      </c>
      <c r="C164" s="34" t="s">
        <v>443</v>
      </c>
      <c r="D164" s="35" t="s">
        <v>441</v>
      </c>
      <c r="E164" s="36">
        <v>204402</v>
      </c>
      <c r="F164" s="55" t="s">
        <v>74</v>
      </c>
      <c r="G164" s="37"/>
      <c r="H164" s="37">
        <f t="shared" si="4"/>
        <v>88.38</v>
      </c>
      <c r="I164" s="37">
        <v>86.4</v>
      </c>
      <c r="J164" s="37">
        <f t="shared" si="5"/>
        <v>87.39</v>
      </c>
      <c r="K164" s="47"/>
    </row>
    <row r="165" spans="1:11" ht="30" customHeight="1">
      <c r="A165" s="27" t="s">
        <v>12</v>
      </c>
      <c r="B165" s="33">
        <v>411522204517</v>
      </c>
      <c r="C165" s="52" t="s">
        <v>444</v>
      </c>
      <c r="D165" s="35" t="s">
        <v>445</v>
      </c>
      <c r="E165" s="51">
        <v>204501</v>
      </c>
      <c r="F165" s="55" t="s">
        <v>131</v>
      </c>
      <c r="G165" s="37">
        <v>10</v>
      </c>
      <c r="H165" s="37">
        <f t="shared" si="4"/>
        <v>95.03</v>
      </c>
      <c r="I165" s="37">
        <v>85</v>
      </c>
      <c r="J165" s="37">
        <f t="shared" si="5"/>
        <v>90.015</v>
      </c>
      <c r="K165" s="47"/>
    </row>
    <row r="166" spans="1:11" ht="30" customHeight="1">
      <c r="A166" s="27" t="s">
        <v>60</v>
      </c>
      <c r="B166" s="33">
        <v>411522204506</v>
      </c>
      <c r="C166" s="52" t="s">
        <v>446</v>
      </c>
      <c r="D166" s="35" t="s">
        <v>445</v>
      </c>
      <c r="E166" s="51">
        <v>204501</v>
      </c>
      <c r="F166" s="55" t="s">
        <v>447</v>
      </c>
      <c r="G166" s="37"/>
      <c r="H166" s="37">
        <f t="shared" si="4"/>
        <v>92.03</v>
      </c>
      <c r="I166" s="37">
        <v>83.1</v>
      </c>
      <c r="J166" s="37">
        <f t="shared" si="5"/>
        <v>87.565</v>
      </c>
      <c r="K166" s="47"/>
    </row>
    <row r="167" spans="1:11" ht="30" customHeight="1">
      <c r="A167" s="27" t="s">
        <v>12</v>
      </c>
      <c r="B167" s="33">
        <v>411522204604</v>
      </c>
      <c r="C167" s="52" t="s">
        <v>448</v>
      </c>
      <c r="D167" s="35" t="s">
        <v>449</v>
      </c>
      <c r="E167" s="36">
        <v>204502</v>
      </c>
      <c r="F167" s="55" t="s">
        <v>450</v>
      </c>
      <c r="G167" s="37"/>
      <c r="H167" s="37">
        <f t="shared" si="4"/>
        <v>84.84</v>
      </c>
      <c r="I167" s="37">
        <v>86.7</v>
      </c>
      <c r="J167" s="37">
        <f t="shared" si="5"/>
        <v>85.77000000000001</v>
      </c>
      <c r="K167" s="47"/>
    </row>
    <row r="168" spans="1:11" ht="30" customHeight="1">
      <c r="A168" s="27" t="s">
        <v>12</v>
      </c>
      <c r="B168" s="33">
        <v>411522204623</v>
      </c>
      <c r="C168" s="52" t="s">
        <v>451</v>
      </c>
      <c r="D168" s="35" t="s">
        <v>452</v>
      </c>
      <c r="E168" s="51">
        <v>204503</v>
      </c>
      <c r="F168" s="55" t="s">
        <v>453</v>
      </c>
      <c r="G168" s="37"/>
      <c r="H168" s="37">
        <f t="shared" si="4"/>
        <v>84.43</v>
      </c>
      <c r="I168" s="37">
        <v>84.8</v>
      </c>
      <c r="J168" s="37">
        <f t="shared" si="5"/>
        <v>84.61500000000001</v>
      </c>
      <c r="K168" s="47"/>
    </row>
    <row r="169" spans="1:11" ht="30" customHeight="1">
      <c r="A169" s="27" t="s">
        <v>12</v>
      </c>
      <c r="B169" s="33">
        <v>411522204630</v>
      </c>
      <c r="C169" s="35" t="s">
        <v>454</v>
      </c>
      <c r="D169" s="35" t="s">
        <v>455</v>
      </c>
      <c r="E169" s="51">
        <v>204504</v>
      </c>
      <c r="F169" s="55" t="s">
        <v>456</v>
      </c>
      <c r="G169" s="37"/>
      <c r="H169" s="37">
        <f t="shared" si="4"/>
        <v>86.22</v>
      </c>
      <c r="I169" s="37">
        <v>84.48</v>
      </c>
      <c r="J169" s="37">
        <f t="shared" si="5"/>
        <v>85.35</v>
      </c>
      <c r="K169" s="47"/>
    </row>
    <row r="170" spans="1:11" ht="30" customHeight="1">
      <c r="A170" s="27" t="s">
        <v>12</v>
      </c>
      <c r="B170" s="33">
        <v>411522203516</v>
      </c>
      <c r="C170" s="53" t="s">
        <v>120</v>
      </c>
      <c r="D170" s="35" t="s">
        <v>457</v>
      </c>
      <c r="E170" s="36">
        <v>204601</v>
      </c>
      <c r="F170" s="55" t="s">
        <v>458</v>
      </c>
      <c r="G170" s="37">
        <v>10</v>
      </c>
      <c r="H170" s="37">
        <f t="shared" si="4"/>
        <v>94.05</v>
      </c>
      <c r="I170" s="37">
        <v>88.1</v>
      </c>
      <c r="J170" s="37">
        <f t="shared" si="5"/>
        <v>91.07499999999999</v>
      </c>
      <c r="K170" s="47"/>
    </row>
    <row r="171" spans="1:11" ht="30" customHeight="1">
      <c r="A171" s="27" t="s">
        <v>60</v>
      </c>
      <c r="B171" s="33">
        <v>411522203411</v>
      </c>
      <c r="C171" s="53" t="s">
        <v>459</v>
      </c>
      <c r="D171" s="35" t="s">
        <v>457</v>
      </c>
      <c r="E171" s="36">
        <v>204601</v>
      </c>
      <c r="F171" s="55" t="s">
        <v>460</v>
      </c>
      <c r="G171" s="37"/>
      <c r="H171" s="37">
        <f t="shared" si="4"/>
        <v>92.04</v>
      </c>
      <c r="I171" s="37">
        <v>85.04</v>
      </c>
      <c r="J171" s="37">
        <f t="shared" si="5"/>
        <v>88.54</v>
      </c>
      <c r="K171" s="47"/>
    </row>
    <row r="172" spans="1:11" ht="30" customHeight="1">
      <c r="A172" s="27" t="s">
        <v>206</v>
      </c>
      <c r="B172" s="33">
        <v>411522203430</v>
      </c>
      <c r="C172" s="53" t="s">
        <v>461</v>
      </c>
      <c r="D172" s="35" t="s">
        <v>457</v>
      </c>
      <c r="E172" s="36">
        <v>204601</v>
      </c>
      <c r="F172" s="55" t="s">
        <v>462</v>
      </c>
      <c r="G172" s="37"/>
      <c r="H172" s="37">
        <f t="shared" si="4"/>
        <v>88.98</v>
      </c>
      <c r="I172" s="37">
        <v>87.84</v>
      </c>
      <c r="J172" s="37">
        <f t="shared" si="5"/>
        <v>88.41</v>
      </c>
      <c r="K172" s="47"/>
    </row>
    <row r="173" spans="1:11" ht="30" customHeight="1">
      <c r="A173" s="27" t="s">
        <v>12</v>
      </c>
      <c r="B173" s="33">
        <v>411522203623</v>
      </c>
      <c r="C173" s="53" t="s">
        <v>463</v>
      </c>
      <c r="D173" s="53" t="s">
        <v>464</v>
      </c>
      <c r="E173" s="36">
        <v>204602</v>
      </c>
      <c r="F173" s="55" t="s">
        <v>465</v>
      </c>
      <c r="G173" s="37"/>
      <c r="H173" s="37">
        <f t="shared" si="4"/>
        <v>88.25</v>
      </c>
      <c r="I173" s="37">
        <v>87.34</v>
      </c>
      <c r="J173" s="37">
        <f t="shared" si="5"/>
        <v>87.795</v>
      </c>
      <c r="K173" s="47"/>
    </row>
    <row r="174" spans="1:11" ht="30" customHeight="1">
      <c r="A174" s="27" t="s">
        <v>60</v>
      </c>
      <c r="B174" s="33">
        <v>411522203611</v>
      </c>
      <c r="C174" s="53" t="s">
        <v>466</v>
      </c>
      <c r="D174" s="53" t="s">
        <v>464</v>
      </c>
      <c r="E174" s="36">
        <v>204602</v>
      </c>
      <c r="F174" s="55" t="s">
        <v>467</v>
      </c>
      <c r="G174" s="37"/>
      <c r="H174" s="37">
        <f t="shared" si="4"/>
        <v>90.98</v>
      </c>
      <c r="I174" s="37">
        <v>83.5</v>
      </c>
      <c r="J174" s="37">
        <f t="shared" si="5"/>
        <v>87.24000000000001</v>
      </c>
      <c r="K174" s="47"/>
    </row>
  </sheetData>
  <sheetProtection/>
  <mergeCells count="12"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468</v>
      </c>
    </row>
    <row r="2" ht="13.5">
      <c r="A2" s="2" t="s">
        <v>469</v>
      </c>
    </row>
    <row r="3" spans="1:3" ht="13.5">
      <c r="A3" s="3" t="s">
        <v>470</v>
      </c>
      <c r="C3" s="4" t="s">
        <v>471</v>
      </c>
    </row>
    <row r="4" ht="12.75">
      <c r="A4" s="3">
        <v>3</v>
      </c>
    </row>
    <row r="6" ht="13.5"/>
    <row r="7" ht="12.75">
      <c r="A7" s="5" t="s">
        <v>472</v>
      </c>
    </row>
    <row r="8" ht="12.75">
      <c r="A8" s="6" t="s">
        <v>473</v>
      </c>
    </row>
    <row r="9" ht="12.75">
      <c r="A9" s="7" t="s">
        <v>474</v>
      </c>
    </row>
    <row r="10" ht="12.75">
      <c r="A10" s="6" t="s">
        <v>475</v>
      </c>
    </row>
    <row r="11" ht="13.5">
      <c r="A11" s="8" t="s">
        <v>476</v>
      </c>
    </row>
    <row r="13" ht="13.5"/>
    <row r="14" ht="13.5">
      <c r="A14" s="4" t="s">
        <v>477</v>
      </c>
    </row>
    <row r="16" ht="13.5"/>
    <row r="17" ht="13.5">
      <c r="C17" s="4" t="s">
        <v>478</v>
      </c>
    </row>
    <row r="20" ht="12.75">
      <c r="A20" s="9" t="s">
        <v>479</v>
      </c>
    </row>
    <row r="26" ht="13.5">
      <c r="C26" s="10" t="s">
        <v>480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2012-10-29T01:20:51Z</cp:lastPrinted>
  <dcterms:created xsi:type="dcterms:W3CDTF">1996-12-17T01:32:42Z</dcterms:created>
  <dcterms:modified xsi:type="dcterms:W3CDTF">2021-02-01T01:59:12Z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11</vt:lpwstr>
  </property>
</Properties>
</file>