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Sheet1!$A$3:$M$12</definedName>
    <definedName name="_xlnm.Print_Area" localSheetId="0">Sheet1!$A$1:$K$12</definedName>
  </definedNames>
  <calcPr calcId="144525"/>
</workbook>
</file>

<file path=xl/sharedStrings.xml><?xml version="1.0" encoding="utf-8"?>
<sst xmlns="http://schemas.openxmlformats.org/spreadsheetml/2006/main" count="52" uniqueCount="37">
  <si>
    <t>附件1：</t>
  </si>
  <si>
    <t>四川省体育局关于直属事业单位2020年12月公开招聘工作人员考试总成绩排名及参加体检人员名单</t>
  </si>
  <si>
    <t>单位名称</t>
  </si>
  <si>
    <t>岗位名称</t>
  </si>
  <si>
    <t>报考人
姓名</t>
  </si>
  <si>
    <t>准考证号</t>
  </si>
  <si>
    <t>笔试
总成绩</t>
  </si>
  <si>
    <t>笔试折合成绩</t>
  </si>
  <si>
    <t>面试
总成绩</t>
  </si>
  <si>
    <t>面试折合成绩</t>
  </si>
  <si>
    <t>总成绩</t>
  </si>
  <si>
    <t>岗位排名</t>
  </si>
  <si>
    <t>备注</t>
  </si>
  <si>
    <t>省体育科学研究所</t>
  </si>
  <si>
    <t>会计</t>
  </si>
  <si>
    <t>朱家慧</t>
  </si>
  <si>
    <t>5121211804812</t>
  </si>
  <si>
    <t>参加体检人员</t>
  </si>
  <si>
    <t>杨慧</t>
  </si>
  <si>
    <t>5121211101816</t>
  </si>
  <si>
    <t>卢彭卉</t>
  </si>
  <si>
    <t>5121211800109</t>
  </si>
  <si>
    <t>政工</t>
  </si>
  <si>
    <t>何梅</t>
  </si>
  <si>
    <t>5121211305616</t>
  </si>
  <si>
    <t>徐静</t>
  </si>
  <si>
    <t>5121211424720</t>
  </si>
  <si>
    <t>李米</t>
  </si>
  <si>
    <t>5121211207703</t>
  </si>
  <si>
    <t>省体育馆</t>
  </si>
  <si>
    <t>网络工程</t>
  </si>
  <si>
    <t>吴莹</t>
  </si>
  <si>
    <t>5121211413115</t>
  </si>
  <si>
    <t>魏西成</t>
  </si>
  <si>
    <t>5121211102226</t>
  </si>
  <si>
    <t>彭晴</t>
  </si>
  <si>
    <t>5121211401805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</si>
</sst>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70" zoomScaleNormal="70" workbookViewId="0">
      <selection activeCell="N40" sqref="N40"/>
    </sheetView>
  </sheetViews>
  <sheetFormatPr defaultColWidth="9" defaultRowHeight="13.5"/>
  <cols>
    <col min="1" max="1" width="23" style="1" customWidth="1"/>
    <col min="2" max="2" width="20" style="1" customWidth="1"/>
    <col min="3" max="3" width="10.125" style="1" customWidth="1"/>
    <col min="4" max="4" width="18.5" style="1" customWidth="1"/>
    <col min="5" max="5" width="8.625" style="2" customWidth="1"/>
    <col min="6" max="6" width="9" style="3"/>
    <col min="7" max="7" width="9" style="2"/>
    <col min="8" max="8" width="9.875" style="3" customWidth="1"/>
    <col min="9" max="9" width="11.125" style="3" customWidth="1"/>
    <col min="10" max="10" width="7.625" style="1" customWidth="1"/>
    <col min="11" max="11" width="17.25" style="1" customWidth="1"/>
    <col min="12" max="16384" width="9" style="1"/>
  </cols>
  <sheetData>
    <row r="1" ht="19" customHeight="1" spans="1:11">
      <c r="A1" s="4" t="s">
        <v>0</v>
      </c>
      <c r="K1" s="16"/>
    </row>
    <row r="2" ht="24.95" customHeight="1" spans="1:11">
      <c r="A2" s="5" t="s">
        <v>1</v>
      </c>
      <c r="B2" s="6"/>
      <c r="C2" s="6"/>
      <c r="D2" s="6"/>
      <c r="E2" s="7"/>
      <c r="F2" s="8"/>
      <c r="G2" s="7"/>
      <c r="H2" s="8"/>
      <c r="I2" s="8"/>
      <c r="J2" s="6"/>
      <c r="K2" s="6"/>
    </row>
    <row r="3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11" t="s">
        <v>10</v>
      </c>
      <c r="J3" s="9" t="s">
        <v>11</v>
      </c>
      <c r="K3" s="17" t="s">
        <v>12</v>
      </c>
    </row>
    <row r="4" ht="14.25" spans="1:11">
      <c r="A4" s="12" t="s">
        <v>13</v>
      </c>
      <c r="B4" s="12" t="s">
        <v>14</v>
      </c>
      <c r="C4" s="12" t="s">
        <v>15</v>
      </c>
      <c r="D4" s="13" t="s">
        <v>16</v>
      </c>
      <c r="E4" s="14">
        <v>74.7</v>
      </c>
      <c r="F4" s="15">
        <f>ROUND(E4/2,1)</f>
        <v>37.4</v>
      </c>
      <c r="G4" s="14">
        <v>80.2</v>
      </c>
      <c r="H4" s="14">
        <f>ROUND(G4/2,1)</f>
        <v>40.1</v>
      </c>
      <c r="I4" s="14">
        <f>H4+F4</f>
        <v>77.5</v>
      </c>
      <c r="J4" s="18">
        <v>1</v>
      </c>
      <c r="K4" s="19" t="s">
        <v>17</v>
      </c>
    </row>
    <row r="5" ht="14.25" spans="1:11">
      <c r="A5" s="12" t="s">
        <v>13</v>
      </c>
      <c r="B5" s="12" t="s">
        <v>14</v>
      </c>
      <c r="C5" s="12" t="s">
        <v>18</v>
      </c>
      <c r="D5" s="13" t="s">
        <v>19</v>
      </c>
      <c r="E5" s="14">
        <v>72.9</v>
      </c>
      <c r="F5" s="15">
        <f>ROUND(E5/2,1)</f>
        <v>36.5</v>
      </c>
      <c r="G5" s="14">
        <v>81.4</v>
      </c>
      <c r="H5" s="14">
        <f>ROUND(G5/2,1)</f>
        <v>40.7</v>
      </c>
      <c r="I5" s="14">
        <f>H5+F5</f>
        <v>77.2</v>
      </c>
      <c r="J5" s="18">
        <f>RANK(I5,$I$4:$I$5)</f>
        <v>2</v>
      </c>
      <c r="K5" s="19"/>
    </row>
    <row r="6" ht="14.25" spans="1:11">
      <c r="A6" s="12" t="s">
        <v>13</v>
      </c>
      <c r="B6" s="12" t="s">
        <v>14</v>
      </c>
      <c r="C6" s="12" t="s">
        <v>20</v>
      </c>
      <c r="D6" s="13" t="s">
        <v>21</v>
      </c>
      <c r="E6" s="14">
        <v>72.5</v>
      </c>
      <c r="F6" s="15">
        <f>ROUND(E6/2,1)</f>
        <v>36.3</v>
      </c>
      <c r="G6" s="14">
        <v>79.8</v>
      </c>
      <c r="H6" s="14">
        <f>ROUND(G6/2,1)</f>
        <v>39.9</v>
      </c>
      <c r="I6" s="14">
        <f>H6+F6</f>
        <v>76.2</v>
      </c>
      <c r="J6" s="18">
        <v>3</v>
      </c>
      <c r="K6" s="19"/>
    </row>
    <row r="7" ht="14.25" spans="1:11">
      <c r="A7" s="12" t="s">
        <v>13</v>
      </c>
      <c r="B7" s="12" t="s">
        <v>22</v>
      </c>
      <c r="C7" s="12" t="s">
        <v>23</v>
      </c>
      <c r="D7" s="13" t="s">
        <v>24</v>
      </c>
      <c r="E7" s="14">
        <v>70.6</v>
      </c>
      <c r="F7" s="15">
        <f>ROUND(E7/2,1)</f>
        <v>35.3</v>
      </c>
      <c r="G7" s="14">
        <v>81.6</v>
      </c>
      <c r="H7" s="14">
        <f>ROUND(G7/2,1)</f>
        <v>40.8</v>
      </c>
      <c r="I7" s="14">
        <f>H7+F7</f>
        <v>76.1</v>
      </c>
      <c r="J7" s="18">
        <v>1</v>
      </c>
      <c r="K7" s="19" t="s">
        <v>17</v>
      </c>
    </row>
    <row r="8" ht="14.25" spans="1:11">
      <c r="A8" s="12" t="s">
        <v>13</v>
      </c>
      <c r="B8" s="12" t="s">
        <v>22</v>
      </c>
      <c r="C8" s="12" t="s">
        <v>25</v>
      </c>
      <c r="D8" s="13" t="s">
        <v>26</v>
      </c>
      <c r="E8" s="14">
        <v>70.1</v>
      </c>
      <c r="F8" s="15">
        <f>ROUND(E8/2,1)</f>
        <v>35.1</v>
      </c>
      <c r="G8" s="14">
        <v>80.4</v>
      </c>
      <c r="H8" s="14">
        <f>ROUND(G8/2,1)</f>
        <v>40.2</v>
      </c>
      <c r="I8" s="14">
        <f>H8+F8</f>
        <v>75.3</v>
      </c>
      <c r="J8" s="18">
        <v>2</v>
      </c>
      <c r="K8" s="19"/>
    </row>
    <row r="9" ht="14.25" spans="1:11">
      <c r="A9" s="12" t="s">
        <v>13</v>
      </c>
      <c r="B9" s="12" t="s">
        <v>22</v>
      </c>
      <c r="C9" s="12" t="s">
        <v>27</v>
      </c>
      <c r="D9" s="13" t="s">
        <v>28</v>
      </c>
      <c r="E9" s="14">
        <v>71.3</v>
      </c>
      <c r="F9" s="15">
        <f>ROUND(E9/2,1)</f>
        <v>35.7</v>
      </c>
      <c r="G9" s="14">
        <v>76</v>
      </c>
      <c r="H9" s="14">
        <f>ROUND(G9/2,1)</f>
        <v>38</v>
      </c>
      <c r="I9" s="14">
        <f>H9+F9</f>
        <v>73.7</v>
      </c>
      <c r="J9" s="18">
        <v>3</v>
      </c>
      <c r="K9" s="19"/>
    </row>
    <row r="10" ht="14.25" spans="1:11">
      <c r="A10" s="12" t="s">
        <v>29</v>
      </c>
      <c r="B10" s="12" t="s">
        <v>30</v>
      </c>
      <c r="C10" s="12" t="s">
        <v>31</v>
      </c>
      <c r="D10" s="13" t="s">
        <v>32</v>
      </c>
      <c r="E10" s="14">
        <v>68</v>
      </c>
      <c r="F10" s="15">
        <f>ROUND(E10/2,1)</f>
        <v>34</v>
      </c>
      <c r="G10" s="14">
        <v>86.2</v>
      </c>
      <c r="H10" s="14">
        <f>ROUND(G10/2,1)</f>
        <v>43.1</v>
      </c>
      <c r="I10" s="14">
        <f>H10+F10</f>
        <v>77.1</v>
      </c>
      <c r="J10" s="18">
        <v>1</v>
      </c>
      <c r="K10" s="19" t="s">
        <v>17</v>
      </c>
    </row>
    <row r="11" ht="14.25" spans="1:11">
      <c r="A11" s="12" t="s">
        <v>29</v>
      </c>
      <c r="B11" s="12" t="s">
        <v>30</v>
      </c>
      <c r="C11" s="12" t="s">
        <v>33</v>
      </c>
      <c r="D11" s="13" t="s">
        <v>34</v>
      </c>
      <c r="E11" s="14">
        <v>67.6</v>
      </c>
      <c r="F11" s="15">
        <f>ROUND(E11/2,1)</f>
        <v>33.8</v>
      </c>
      <c r="G11" s="14">
        <v>80</v>
      </c>
      <c r="H11" s="14">
        <f>ROUND(G11/2,1)</f>
        <v>40</v>
      </c>
      <c r="I11" s="14">
        <f>H11+F11</f>
        <v>73.8</v>
      </c>
      <c r="J11" s="18">
        <v>2</v>
      </c>
      <c r="K11" s="19"/>
    </row>
    <row r="12" ht="14.25" spans="1:11">
      <c r="A12" s="12" t="s">
        <v>29</v>
      </c>
      <c r="B12" s="12" t="s">
        <v>30</v>
      </c>
      <c r="C12" s="12" t="s">
        <v>35</v>
      </c>
      <c r="D12" s="13" t="s">
        <v>36</v>
      </c>
      <c r="E12" s="14">
        <v>66.3</v>
      </c>
      <c r="F12" s="15">
        <f>ROUND(E12/2,1)</f>
        <v>33.2</v>
      </c>
      <c r="G12" s="14">
        <v>79</v>
      </c>
      <c r="H12" s="14">
        <f>ROUND(G12/2,1)</f>
        <v>39.5</v>
      </c>
      <c r="I12" s="14">
        <f>H12+F12</f>
        <v>72.7</v>
      </c>
      <c r="J12" s="18">
        <v>3</v>
      </c>
      <c r="K12" s="19"/>
    </row>
  </sheetData>
  <autoFilter ref="A3:M12">
    <extLst/>
  </autoFilter>
  <mergeCells count="1">
    <mergeCell ref="A2:K2"/>
  </mergeCells>
  <pageMargins left="0.251388888888889" right="0.251388888888889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2021-01-26T01:24:14Z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