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<sst xmlns="http://schemas.openxmlformats.org/spreadsheetml/2006/main" count="69" uniqueCount="61">
  <si>
    <t>安顺日报社参加“2020年安顺市赴知名高校引聘人才（第一批次）”成绩表</t>
  </si>
  <si>
    <t>序号</t>
  </si>
  <si>
    <t>姓名</t>
  </si>
  <si>
    <t>笔试准考证号</t>
  </si>
  <si>
    <t>专业测试考号</t>
  </si>
  <si>
    <t>面试准考证号</t>
  </si>
  <si>
    <t>报考职位</t>
  </si>
  <si>
    <t>笔试总成绩</t>
  </si>
  <si>
    <t>笔试成绩
（笔试总成绩/1.5*40%）</t>
  </si>
  <si>
    <t>专业测试
总成绩</t>
  </si>
  <si>
    <t>专业测试成绩
（30%）</t>
  </si>
  <si>
    <t>面试
总成绩</t>
  </si>
  <si>
    <t>面试成绩
（30%）</t>
  </si>
  <si>
    <t>总成绩</t>
  </si>
  <si>
    <t>名次</t>
  </si>
  <si>
    <t>程丽匀</t>
  </si>
  <si>
    <t>202012150201</t>
  </si>
  <si>
    <t>202101220001</t>
  </si>
  <si>
    <t>202101240009</t>
  </si>
  <si>
    <t>专业技术人员</t>
  </si>
  <si>
    <t>103.72</t>
  </si>
  <si>
    <t>王元兴</t>
  </si>
  <si>
    <t>202012150117</t>
  </si>
  <si>
    <t>202101220003</t>
  </si>
  <si>
    <t>202101240005</t>
  </si>
  <si>
    <t>113.76</t>
  </si>
  <si>
    <t>蒋天瑜</t>
  </si>
  <si>
    <t>202012150119</t>
  </si>
  <si>
    <t>202101220006</t>
  </si>
  <si>
    <t>202101240006</t>
  </si>
  <si>
    <t>95.39</t>
  </si>
  <si>
    <t>马  维</t>
  </si>
  <si>
    <t>202012150122</t>
  </si>
  <si>
    <t>202101220007</t>
  </si>
  <si>
    <t>202101240008</t>
  </si>
  <si>
    <t>100.14</t>
  </si>
  <si>
    <t>刘晓薇</t>
  </si>
  <si>
    <t>202012150121</t>
  </si>
  <si>
    <t>202101220002</t>
  </si>
  <si>
    <t>202101240007</t>
  </si>
  <si>
    <t>102.45</t>
  </si>
  <si>
    <t>鲍  艳</t>
  </si>
  <si>
    <t>202012150110</t>
  </si>
  <si>
    <t>202101220005</t>
  </si>
  <si>
    <t>202101240004</t>
  </si>
  <si>
    <t>113.10</t>
  </si>
  <si>
    <t>李玉文</t>
  </si>
  <si>
    <t>202012150103</t>
  </si>
  <si>
    <t>202101220008</t>
  </si>
  <si>
    <t>202101240002</t>
  </si>
  <si>
    <t>96.94</t>
  </si>
  <si>
    <t>陈彦蓉</t>
  </si>
  <si>
    <t>202012150101</t>
  </si>
  <si>
    <t>202101220009</t>
  </si>
  <si>
    <t>202101240001</t>
  </si>
  <si>
    <t>84.75</t>
  </si>
  <si>
    <t>朱  娅</t>
  </si>
  <si>
    <t>202012150108</t>
  </si>
  <si>
    <t>202101220004</t>
  </si>
  <si>
    <t>202101240003</t>
  </si>
  <si>
    <t>94.26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</si>
</sst>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方正小标宋简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49" applyBorder="1" applyAlignment="1">
      <alignment horizontal="center" vertical="center"/>
    </xf>
    <xf numFmtId="0" fontId="0" fillId="0" borderId="1" xfId="49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0" fillId="0" borderId="1" xfId="49" applyNumberFormat="1" applyBorder="1" applyAlignment="1">
      <alignment horizontal="center" vertical="center"/>
    </xf>
    <xf numFmtId="0" fontId="0" fillId="0" borderId="1" xfId="49" applyBorder="1" applyAlignment="1" quotePrefix="1">
      <alignment horizontal="center" vertical="center"/>
    </xf>
    <xf numFmtId="176" fontId="0" fillId="0" borderId="1" xfId="49" applyNumberForma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A1" sqref="A1:N1"/>
    </sheetView>
  </sheetViews>
  <sheetFormatPr defaultColWidth="9" defaultRowHeight="13.5"/>
  <cols>
    <col min="1" max="1" width="5.25" style="2" customWidth="1"/>
    <col min="2" max="2" width="6.75" style="2" customWidth="1"/>
    <col min="3" max="3" width="13.375" style="1" customWidth="1"/>
    <col min="4" max="4" width="13.25" style="1" customWidth="1"/>
    <col min="5" max="5" width="13.375" style="1" customWidth="1"/>
    <col min="6" max="6" width="12.5" style="1" customWidth="1"/>
    <col min="7" max="7" width="9.375" style="1" customWidth="1"/>
    <col min="8" max="8" width="17.875" style="1" customWidth="1"/>
    <col min="9" max="9" width="10.875" style="1" customWidth="1"/>
    <col min="10" max="10" width="11.125" style="1" customWidth="1"/>
    <col min="11" max="11" width="8.375" style="1" customWidth="1"/>
    <col min="12" max="12" width="7.75" style="1" customWidth="1"/>
    <col min="13" max="13" width="7.375" style="1" customWidth="1"/>
    <col min="14" max="14" width="4.625" style="1" customWidth="1"/>
    <col min="15" max="16384" width="9" style="1"/>
  </cols>
  <sheetData>
    <row r="1" ht="36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47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4" t="s">
        <v>13</v>
      </c>
      <c r="N2" s="4" t="s">
        <v>14</v>
      </c>
    </row>
    <row r="3" s="1" customFormat="1" ht="21" customHeight="1" spans="1:14">
      <c r="A3" s="7">
        <v>1</v>
      </c>
      <c r="B3" s="7" t="s">
        <v>15</v>
      </c>
      <c r="C3" s="9" t="s">
        <v>16</v>
      </c>
      <c r="D3" s="9" t="s">
        <v>17</v>
      </c>
      <c r="E3" s="9" t="s">
        <v>18</v>
      </c>
      <c r="F3" s="4" t="s">
        <v>19</v>
      </c>
      <c r="G3" s="10" t="s">
        <v>20</v>
      </c>
      <c r="H3" s="8">
        <f>G3/1.5*0.4</f>
        <v>27.6586666666667</v>
      </c>
      <c r="I3" s="8">
        <v>66.5</v>
      </c>
      <c r="J3" s="8">
        <f>I3*0.3</f>
        <v>19.95</v>
      </c>
      <c r="K3" s="8">
        <v>84.6</v>
      </c>
      <c r="L3" s="8">
        <f>K3*0.3</f>
        <v>25.38</v>
      </c>
      <c r="M3" s="8">
        <f>H3+J3+L3</f>
        <v>72.9886666666667</v>
      </c>
      <c r="N3" s="4">
        <v>1</v>
      </c>
    </row>
    <row r="4" s="1" customFormat="1" ht="21" customHeight="1" spans="1:14">
      <c r="A4" s="7">
        <v>2</v>
      </c>
      <c r="B4" s="7" t="s">
        <v>21</v>
      </c>
      <c r="C4" s="9" t="s">
        <v>22</v>
      </c>
      <c r="D4" s="9" t="s">
        <v>23</v>
      </c>
      <c r="E4" s="9" t="s">
        <v>24</v>
      </c>
      <c r="F4" s="4" t="s">
        <v>19</v>
      </c>
      <c r="G4" s="10" t="s">
        <v>25</v>
      </c>
      <c r="H4" s="8">
        <f t="shared" ref="H4:H11" si="0">G4/1.5*0.4</f>
        <v>30.336</v>
      </c>
      <c r="I4" s="8">
        <v>61</v>
      </c>
      <c r="J4" s="8">
        <f t="shared" ref="J4:J11" si="1">I4*0.3</f>
        <v>18.3</v>
      </c>
      <c r="K4" s="8">
        <v>80.4</v>
      </c>
      <c r="L4" s="8">
        <f t="shared" ref="L4:L11" si="2">K4*0.3</f>
        <v>24.12</v>
      </c>
      <c r="M4" s="8">
        <f t="shared" ref="M4:M11" si="3">H4+J4+L4</f>
        <v>72.756</v>
      </c>
      <c r="N4" s="4">
        <v>2</v>
      </c>
    </row>
    <row r="5" s="1" customFormat="1" ht="21" customHeight="1" spans="1:14">
      <c r="A5" s="7">
        <v>3</v>
      </c>
      <c r="B5" s="7" t="s">
        <v>26</v>
      </c>
      <c r="C5" s="9" t="s">
        <v>27</v>
      </c>
      <c r="D5" s="9" t="s">
        <v>28</v>
      </c>
      <c r="E5" s="9" t="s">
        <v>29</v>
      </c>
      <c r="F5" s="4" t="s">
        <v>19</v>
      </c>
      <c r="G5" s="10" t="s">
        <v>30</v>
      </c>
      <c r="H5" s="8">
        <f t="shared" si="0"/>
        <v>25.4373333333333</v>
      </c>
      <c r="I5" s="8">
        <v>78</v>
      </c>
      <c r="J5" s="8">
        <f t="shared" si="1"/>
        <v>23.4</v>
      </c>
      <c r="K5" s="8">
        <v>78.4</v>
      </c>
      <c r="L5" s="8">
        <f t="shared" si="2"/>
        <v>23.52</v>
      </c>
      <c r="M5" s="8">
        <f t="shared" si="3"/>
        <v>72.3573333333333</v>
      </c>
      <c r="N5" s="4">
        <v>3</v>
      </c>
    </row>
    <row r="6" s="1" customFormat="1" ht="21" customHeight="1" spans="1:14">
      <c r="A6" s="7">
        <v>4</v>
      </c>
      <c r="B6" s="7" t="s">
        <v>31</v>
      </c>
      <c r="C6" s="9" t="s">
        <v>32</v>
      </c>
      <c r="D6" s="9" t="s">
        <v>33</v>
      </c>
      <c r="E6" s="9" t="s">
        <v>34</v>
      </c>
      <c r="F6" s="4" t="s">
        <v>19</v>
      </c>
      <c r="G6" s="10" t="s">
        <v>35</v>
      </c>
      <c r="H6" s="8">
        <f t="shared" si="0"/>
        <v>26.704</v>
      </c>
      <c r="I6" s="8">
        <v>69</v>
      </c>
      <c r="J6" s="8">
        <f t="shared" si="1"/>
        <v>20.7</v>
      </c>
      <c r="K6" s="8">
        <v>79</v>
      </c>
      <c r="L6" s="8">
        <f t="shared" si="2"/>
        <v>23.7</v>
      </c>
      <c r="M6" s="8">
        <f t="shared" si="3"/>
        <v>71.104</v>
      </c>
      <c r="N6" s="4">
        <v>4</v>
      </c>
    </row>
    <row r="7" s="1" customFormat="1" ht="21" customHeight="1" spans="1:14">
      <c r="A7" s="7">
        <v>5</v>
      </c>
      <c r="B7" s="7" t="s">
        <v>36</v>
      </c>
      <c r="C7" s="9" t="s">
        <v>37</v>
      </c>
      <c r="D7" s="9" t="s">
        <v>38</v>
      </c>
      <c r="E7" s="9" t="s">
        <v>39</v>
      </c>
      <c r="F7" s="4" t="s">
        <v>19</v>
      </c>
      <c r="G7" s="10" t="s">
        <v>40</v>
      </c>
      <c r="H7" s="8">
        <f t="shared" si="0"/>
        <v>27.32</v>
      </c>
      <c r="I7" s="8">
        <v>68.5</v>
      </c>
      <c r="J7" s="8">
        <f t="shared" si="1"/>
        <v>20.55</v>
      </c>
      <c r="K7" s="8">
        <v>72.4</v>
      </c>
      <c r="L7" s="8">
        <f t="shared" si="2"/>
        <v>21.72</v>
      </c>
      <c r="M7" s="8">
        <f t="shared" si="3"/>
        <v>69.59</v>
      </c>
      <c r="N7" s="4">
        <v>5</v>
      </c>
    </row>
    <row r="8" s="1" customFormat="1" ht="21" customHeight="1" spans="1:14">
      <c r="A8" s="7">
        <v>6</v>
      </c>
      <c r="B8" s="7" t="s">
        <v>41</v>
      </c>
      <c r="C8" s="9" t="s">
        <v>42</v>
      </c>
      <c r="D8" s="9" t="s">
        <v>43</v>
      </c>
      <c r="E8" s="9" t="s">
        <v>44</v>
      </c>
      <c r="F8" s="4" t="s">
        <v>19</v>
      </c>
      <c r="G8" s="10" t="s">
        <v>45</v>
      </c>
      <c r="H8" s="8">
        <f t="shared" si="0"/>
        <v>30.16</v>
      </c>
      <c r="I8" s="8">
        <v>58</v>
      </c>
      <c r="J8" s="8">
        <f t="shared" si="1"/>
        <v>17.4</v>
      </c>
      <c r="K8" s="8">
        <v>67.6</v>
      </c>
      <c r="L8" s="8">
        <f t="shared" si="2"/>
        <v>20.28</v>
      </c>
      <c r="M8" s="8">
        <f t="shared" si="3"/>
        <v>67.84</v>
      </c>
      <c r="N8" s="4">
        <v>6</v>
      </c>
    </row>
    <row r="9" s="1" customFormat="1" ht="21" customHeight="1" spans="1:14">
      <c r="A9" s="7">
        <v>7</v>
      </c>
      <c r="B9" s="7" t="s">
        <v>46</v>
      </c>
      <c r="C9" s="9" t="s">
        <v>47</v>
      </c>
      <c r="D9" s="9" t="s">
        <v>48</v>
      </c>
      <c r="E9" s="9" t="s">
        <v>49</v>
      </c>
      <c r="F9" s="4" t="s">
        <v>19</v>
      </c>
      <c r="G9" s="10" t="s">
        <v>50</v>
      </c>
      <c r="H9" s="8">
        <f t="shared" si="0"/>
        <v>25.8506666666667</v>
      </c>
      <c r="I9" s="8">
        <v>62</v>
      </c>
      <c r="J9" s="8">
        <f t="shared" si="1"/>
        <v>18.6</v>
      </c>
      <c r="K9" s="8">
        <v>73.8</v>
      </c>
      <c r="L9" s="8">
        <f t="shared" si="2"/>
        <v>22.14</v>
      </c>
      <c r="M9" s="8">
        <f t="shared" si="3"/>
        <v>66.5906666666667</v>
      </c>
      <c r="N9" s="4">
        <v>7</v>
      </c>
    </row>
    <row r="10" s="1" customFormat="1" ht="21" customHeight="1" spans="1:14">
      <c r="A10" s="7">
        <v>8</v>
      </c>
      <c r="B10" s="7" t="s">
        <v>51</v>
      </c>
      <c r="C10" s="9" t="s">
        <v>52</v>
      </c>
      <c r="D10" s="9" t="s">
        <v>53</v>
      </c>
      <c r="E10" s="9" t="s">
        <v>54</v>
      </c>
      <c r="F10" s="4" t="s">
        <v>19</v>
      </c>
      <c r="G10" s="10" t="s">
        <v>55</v>
      </c>
      <c r="H10" s="8">
        <f t="shared" si="0"/>
        <v>22.6</v>
      </c>
      <c r="I10" s="8">
        <v>63</v>
      </c>
      <c r="J10" s="8">
        <f t="shared" si="1"/>
        <v>18.9</v>
      </c>
      <c r="K10" s="8">
        <v>80.2</v>
      </c>
      <c r="L10" s="8">
        <f t="shared" si="2"/>
        <v>24.06</v>
      </c>
      <c r="M10" s="8">
        <f t="shared" si="3"/>
        <v>65.56</v>
      </c>
      <c r="N10" s="4">
        <v>8</v>
      </c>
    </row>
    <row r="11" s="1" customFormat="1" ht="21" customHeight="1" spans="1:14">
      <c r="A11" s="7">
        <v>9</v>
      </c>
      <c r="B11" s="7" t="s">
        <v>56</v>
      </c>
      <c r="C11" s="9" t="s">
        <v>57</v>
      </c>
      <c r="D11" s="9" t="s">
        <v>58</v>
      </c>
      <c r="E11" s="9" t="s">
        <v>59</v>
      </c>
      <c r="F11" s="4" t="s">
        <v>19</v>
      </c>
      <c r="G11" s="10" t="s">
        <v>60</v>
      </c>
      <c r="H11" s="8">
        <f t="shared" si="0"/>
        <v>25.136</v>
      </c>
      <c r="I11" s="8">
        <v>55</v>
      </c>
      <c r="J11" s="8">
        <f t="shared" si="1"/>
        <v>16.5</v>
      </c>
      <c r="K11" s="8">
        <v>65.4</v>
      </c>
      <c r="L11" s="8">
        <f t="shared" si="2"/>
        <v>19.62</v>
      </c>
      <c r="M11" s="8">
        <f t="shared" si="3"/>
        <v>61.256</v>
      </c>
      <c r="N11" s="4">
        <v>9</v>
      </c>
    </row>
  </sheetData>
  <sortState ref="A2:N10">
    <sortCondition ref="M2:M10" descending="1"/>
  </sortState>
  <mergeCells count="1">
    <mergeCell ref="A1:N1"/>
  </mergeCells>
  <pageMargins left="0.751388888888889" right="0.751388888888889" top="1" bottom="1" header="0.5" footer="0.5"/>
  <pageSetup paperSize="9" orientation="landscape" horizontalDpi="600"/>
  <headerFooter/>
  <ignoredErrors>
    <ignoredError sqref="C3:C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WPS_1487750862</cp:lastModifiedBy>
  <dcterms:created xsi:type="dcterms:W3CDTF">2020-12-28T00:39:00Z</dcterms:created>
  <dcterms:modified xsi:type="dcterms:W3CDTF">2021-01-25T10:45:34Z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