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Area" localSheetId="0">'汇总'!$A$1:$U$446</definedName>
    <definedName name="_xlnm.Print_Titles" localSheetId="0">'汇总'!$4:$5</definedName>
    <definedName name="_xlnm._FilterDatabase" localSheetId="0" hidden="1">'汇总'!$A$5:$IV$447</definedName>
  </definedNames>
  <calcPr fullCalcOnLoad="1"/>
</workbook>
</file>

<file path=xl/sharedStrings.xml><?xml version="1.0" encoding="utf-8"?>
<sst xmlns="http://schemas.openxmlformats.org/spreadsheetml/2006/main" count="384" uniqueCount="260">
  <si>
    <t>附件</t>
  </si>
  <si>
    <t>咸宁市2020年度考试录用公务员拟录用人员公示名单（第二批）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</si>
  <si>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</si>
  <si>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</si>
  <si>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</si>
  <si>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</si>
  <si>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</si>
  <si>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</si>
  <si>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</si>
  <si>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</si>
  <si>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</si>
  <si>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</si>
  <si>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</si>
  <si>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</si>
  <si>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</si>
  <si>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</si>
  <si>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</si>
  <si>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</si>
  <si>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</si>
  <si>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</si>
  <si>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</si>
  <si>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</si>
  <si>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</si>
  <si>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</si>
  <si>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</si>
  <si>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咸安区</t>
  </si>
  <si>
    <t>咸宁市咸安区乡镇机关</t>
  </si>
  <si>
    <t>办公室综合岗6</t>
  </si>
  <si>
    <t>14230202007003006</t>
  </si>
  <si>
    <t>毛成贝</t>
  </si>
  <si>
    <t>女</t>
  </si>
  <si>
    <t>142230206403</t>
  </si>
  <si>
    <t>华中农业大学</t>
  </si>
  <si>
    <t>无</t>
  </si>
  <si>
    <t>办公室综合岗1</t>
  </si>
  <si>
    <t>14230202007003001</t>
  </si>
  <si>
    <t>张文轩</t>
  </si>
  <si>
    <t>男</t>
  </si>
  <si>
    <t>142301202005</t>
  </si>
  <si>
    <t>南华大学</t>
  </si>
  <si>
    <t>湖北省咸宁市通山县洪港镇东坪村</t>
  </si>
  <si>
    <t>嘉鱼县</t>
  </si>
  <si>
    <t>嘉鱼县陆溪镇人民政府</t>
  </si>
  <si>
    <t>14230202007004009</t>
  </si>
  <si>
    <t>杜小燕</t>
  </si>
  <si>
    <t>142230206213</t>
  </si>
  <si>
    <t>长江职业学院</t>
  </si>
  <si>
    <t>嘉鱼县农业农村局</t>
  </si>
  <si>
    <t>办公室综合岗5</t>
  </si>
  <si>
    <t>14230202007004016</t>
  </si>
  <si>
    <t>李姝玉</t>
  </si>
  <si>
    <t>142230304329</t>
  </si>
  <si>
    <t>九江学院</t>
  </si>
  <si>
    <t>办公室综合岗8</t>
  </si>
  <si>
    <t>14230202007004019</t>
  </si>
  <si>
    <t>叶佳乾</t>
  </si>
  <si>
    <t>142230202502</t>
  </si>
  <si>
    <t xml:space="preserve"> 武汉科技大学城市学院 </t>
  </si>
  <si>
    <t>嘉鱼县高铁岭镇人民政府</t>
  </si>
  <si>
    <t>办公室综合岗2</t>
  </si>
  <si>
    <t>14230202007004022</t>
  </si>
  <si>
    <t>卜美娟</t>
  </si>
  <si>
    <t>142230202713</t>
  </si>
  <si>
    <t>湖北工业大学</t>
  </si>
  <si>
    <t>湖南省怀化市麻阳苗族自治县兰村乡泥溪垅村</t>
  </si>
  <si>
    <t>办公室综合岗3</t>
  </si>
  <si>
    <t>14230202007004023</t>
  </si>
  <si>
    <t>陈思思</t>
  </si>
  <si>
    <t>142230403306</t>
  </si>
  <si>
    <t>湖北经济学院法商学院</t>
  </si>
  <si>
    <t>嘉鱼县官桥镇人民政府</t>
  </si>
  <si>
    <t>办公室综合岗4</t>
  </si>
  <si>
    <t>14230202007004028</t>
  </si>
  <si>
    <t>孔雪倩</t>
  </si>
  <si>
    <t>142020302306</t>
  </si>
  <si>
    <t xml:space="preserve"> 武汉东湖学院 </t>
  </si>
  <si>
    <t>嘉鱼县鱼岳镇人民政府</t>
  </si>
  <si>
    <t>14230202007004029</t>
  </si>
  <si>
    <t>张钊</t>
  </si>
  <si>
    <t>142230203507</t>
  </si>
  <si>
    <t>湖南工业大学科技学院</t>
  </si>
  <si>
    <t>桑植县12345政府热线办</t>
  </si>
  <si>
    <t>嘉鱼县新街镇人民政府</t>
  </si>
  <si>
    <t>综合执法岗</t>
  </si>
  <si>
    <t>14230202007004034</t>
  </si>
  <si>
    <t>王崴</t>
  </si>
  <si>
    <t>142280208828</t>
  </si>
  <si>
    <t xml:space="preserve"> 湖北民族学院 </t>
  </si>
  <si>
    <t xml:space="preserve"> 广东欣农互联科技有限公司 </t>
  </si>
  <si>
    <t>嘉鱼县潘家湾镇人民政府</t>
  </si>
  <si>
    <t>财务会计岗</t>
  </si>
  <si>
    <t>14230202007004037</t>
  </si>
  <si>
    <t>周涛</t>
  </si>
  <si>
    <t>142230401202</t>
  </si>
  <si>
    <t>咸宁农商行</t>
  </si>
  <si>
    <t>综治维稳岗</t>
  </si>
  <si>
    <t>14230202007004040</t>
  </si>
  <si>
    <t>周竞成</t>
  </si>
  <si>
    <t>142210603409</t>
  </si>
  <si>
    <t>综合管理岗1</t>
  </si>
  <si>
    <t>14230202007004043</t>
  </si>
  <si>
    <t>孙梦婷</t>
  </si>
  <si>
    <t>142301501019</t>
  </si>
  <si>
    <t xml:space="preserve"> 湖北经济学院 </t>
  </si>
  <si>
    <t>综合管理岗6</t>
  </si>
  <si>
    <t>14230202007004048</t>
  </si>
  <si>
    <t>皮博</t>
  </si>
  <si>
    <t>142230301504</t>
  </si>
  <si>
    <t xml:space="preserve"> 武汉纺织大学 </t>
  </si>
  <si>
    <t>嘉鱼县簰洲湾镇人民政府</t>
  </si>
  <si>
    <t>党政办文字综合岗</t>
  </si>
  <si>
    <t>14230202007004052</t>
  </si>
  <si>
    <t>王柳锦</t>
  </si>
  <si>
    <t>142301602002</t>
  </si>
  <si>
    <t xml:space="preserve"> 山东师范大学 </t>
  </si>
  <si>
    <t>张颖</t>
  </si>
  <si>
    <t>142280202221</t>
  </si>
  <si>
    <t xml:space="preserve"> 西安建筑科技大学华清学院 </t>
  </si>
  <si>
    <t>经济发展管理办公室岗1</t>
  </si>
  <si>
    <t>14230202007004055</t>
  </si>
  <si>
    <t>刘博维</t>
  </si>
  <si>
    <t>142230402621</t>
  </si>
  <si>
    <t>三峡大学</t>
  </si>
  <si>
    <t>咸宁银泰百货</t>
  </si>
  <si>
    <t>经济发展管理办公室岗2</t>
  </si>
  <si>
    <t>14230202007004056</t>
  </si>
  <si>
    <t>肖智雄</t>
  </si>
  <si>
    <t>142301501203</t>
  </si>
  <si>
    <t xml:space="preserve"> 湖南工业大学 </t>
  </si>
  <si>
    <t>咸宁市乡镇（街道）机关招录村（社区）干部职位</t>
  </si>
  <si>
    <t>办公室综合岗</t>
  </si>
  <si>
    <t>14230202007009004</t>
  </si>
  <si>
    <t>任静</t>
  </si>
  <si>
    <t>442306706427</t>
  </si>
  <si>
    <t>西南大学</t>
  </si>
  <si>
    <t>湖北省嘉鱼县陆溪镇藕塘村村委会</t>
  </si>
  <si>
    <t>14230202007009005</t>
  </si>
  <si>
    <t>1</t>
  </si>
  <si>
    <t>殷先山</t>
  </si>
  <si>
    <t>442306812018</t>
  </si>
  <si>
    <t xml:space="preserve"> 国家开放大学 </t>
  </si>
  <si>
    <t xml:space="preserve"> 簰洲湾镇西流湾社区 </t>
  </si>
  <si>
    <t>14230202007009006</t>
  </si>
  <si>
    <t>蒋威</t>
  </si>
  <si>
    <t>442306708726</t>
  </si>
  <si>
    <t>海军工程大学</t>
  </si>
  <si>
    <t>湖北省咸宁市嘉鱼县鱼岳镇西街社区</t>
  </si>
  <si>
    <t>14230202007009007</t>
  </si>
  <si>
    <t>邓三春</t>
  </si>
  <si>
    <t>442306702130</t>
  </si>
  <si>
    <t>国家开放大学</t>
  </si>
  <si>
    <t>官桥镇两湖村村民委员会</t>
  </si>
  <si>
    <t>嘉鱼县渡普镇人民政府</t>
  </si>
  <si>
    <t>党政办综合管理岗</t>
  </si>
  <si>
    <t>14230202007009008</t>
  </si>
  <si>
    <t>张娟</t>
  </si>
  <si>
    <t>442306914314</t>
  </si>
  <si>
    <t>湖北省咸宁市嘉鱼县渡普镇净堡村委员会</t>
  </si>
  <si>
    <t>社会事务管理办公室岗</t>
  </si>
  <si>
    <t>14230202007009009</t>
  </si>
  <si>
    <t>李重文</t>
  </si>
  <si>
    <t>442306709106</t>
  </si>
  <si>
    <t>国家开发大学</t>
  </si>
  <si>
    <t>虎山村村民委员会</t>
  </si>
  <si>
    <t>赤壁市</t>
  </si>
  <si>
    <t>赤壁市乡镇机关</t>
  </si>
  <si>
    <t>办公室综合岗7</t>
  </si>
  <si>
    <t>14230202007005021</t>
  </si>
  <si>
    <t>胡兴邦</t>
  </si>
  <si>
    <t>142301401926</t>
  </si>
  <si>
    <t>湖南工业大学</t>
  </si>
  <si>
    <t>通城县</t>
  </si>
  <si>
    <t>通城县人民检察院</t>
  </si>
  <si>
    <t>14230202007006026</t>
  </si>
  <si>
    <t>王姝婷</t>
  </si>
  <si>
    <t>142230107108</t>
  </si>
  <si>
    <t>湖南科技大学</t>
  </si>
  <si>
    <t>通城县乡镇机关</t>
  </si>
  <si>
    <t>14230202007006009</t>
  </si>
  <si>
    <t>李七来</t>
  </si>
  <si>
    <t>142230304108</t>
  </si>
  <si>
    <t>云南师范大学文理学院</t>
  </si>
  <si>
    <t>14230202007006014</t>
  </si>
  <si>
    <t>胡奇美</t>
  </si>
  <si>
    <t>142230401720</t>
  </si>
  <si>
    <t>武汉工程大学</t>
  </si>
  <si>
    <t>秀水社区居委会</t>
  </si>
  <si>
    <t>办公室综合岗11</t>
  </si>
  <si>
    <t>14230202007006018</t>
  </si>
  <si>
    <t>李嘉</t>
  </si>
  <si>
    <t>142230303915</t>
  </si>
  <si>
    <t>武汉商学院</t>
  </si>
  <si>
    <t>宁波余姚沃尔富化工有限公司</t>
  </si>
  <si>
    <t>崇阳县</t>
  </si>
  <si>
    <t>崇阳县司法局</t>
  </si>
  <si>
    <t>基层司法所岗</t>
  </si>
  <si>
    <t>14230202007007009</t>
  </si>
  <si>
    <t>胡胜男</t>
  </si>
  <si>
    <t>142240214022</t>
  </si>
  <si>
    <t>中南民族大学</t>
  </si>
  <si>
    <t>中法武汉生态示范城管委会社会事务处</t>
  </si>
  <si>
    <t>廖猛</t>
  </si>
  <si>
    <t>142304203313</t>
  </si>
  <si>
    <t>武昌理工学院</t>
  </si>
  <si>
    <t>武汉经济技术开发区人民法院</t>
  </si>
  <si>
    <t>崇阳县教育局</t>
  </si>
  <si>
    <t>14230202007007012</t>
  </si>
  <si>
    <t>赵训超</t>
  </si>
  <si>
    <t>142230105217</t>
  </si>
  <si>
    <t xml:space="preserve"> 湖北科技学院</t>
  </si>
  <si>
    <t>国华人寿保险股份有限公司咸宁中心支公司</t>
  </si>
  <si>
    <t>崇阳县人民检察院</t>
  </si>
  <si>
    <t>司法警察岗</t>
  </si>
  <si>
    <t>14230202007007018</t>
  </si>
  <si>
    <t>王荣康</t>
  </si>
  <si>
    <t>142302905411</t>
  </si>
  <si>
    <t xml:space="preserve"> 三峡大学</t>
  </si>
  <si>
    <t>武汉市洪山区人民法院</t>
  </si>
  <si>
    <t>崇阳县乡镇机关</t>
  </si>
  <si>
    <t>党政办文字综合岗11</t>
  </si>
  <si>
    <t>14230202007007029</t>
  </si>
  <si>
    <t>谭义锐</t>
  </si>
  <si>
    <t>142230401715</t>
  </si>
  <si>
    <t>湖北理工学院</t>
  </si>
  <si>
    <t>通山县</t>
  </si>
  <si>
    <t>通山县司法局</t>
  </si>
  <si>
    <t>行政执法监督岗</t>
  </si>
  <si>
    <t>14230202007008009</t>
  </si>
  <si>
    <t>易祥</t>
  </si>
  <si>
    <t>142230104902</t>
  </si>
  <si>
    <t>64</t>
  </si>
  <si>
    <t>71</t>
  </si>
  <si>
    <t>33.575</t>
  </si>
  <si>
    <t>湖南商学院</t>
  </si>
  <si>
    <t>临湘市人民法院</t>
  </si>
  <si>
    <t>行政复议与应诉岗</t>
  </si>
  <si>
    <t>14230202007008008</t>
  </si>
  <si>
    <t>徐伟</t>
  </si>
  <si>
    <t>142230104028</t>
  </si>
  <si>
    <t>72</t>
  </si>
  <si>
    <t>62</t>
  </si>
  <si>
    <t>33.75</t>
  </si>
  <si>
    <t>湖北经济学院</t>
  </si>
  <si>
    <t>北京市中伦文德律师事务所</t>
  </si>
  <si>
    <t>通山县乡镇机关</t>
  </si>
  <si>
    <t>14230202007008015</t>
  </si>
  <si>
    <t>黄贤</t>
  </si>
  <si>
    <t>142230300505</t>
  </si>
  <si>
    <t>武汉轻工大学</t>
  </si>
  <si>
    <t>办公室综合岗10</t>
  </si>
  <si>
    <t>14230202007008022</t>
  </si>
  <si>
    <t>祝艳琪</t>
  </si>
  <si>
    <t>142230203016</t>
  </si>
  <si>
    <t>通山县政金融资担保有限公司</t>
  </si>
  <si>
    <t>办公室综合岗12</t>
  </si>
  <si>
    <t>14230202007008024</t>
  </si>
  <si>
    <t>文邵华</t>
  </si>
  <si>
    <t>142230305111</t>
  </si>
  <si>
    <t>湖南理工学院南湖学院</t>
  </si>
  <si>
    <t>监督电话：0715-8126110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</si>
</sst>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4">
    <font>
      <sz val="12"/>
      <name val="宋体"/>
      <family val="0"/>
    </font>
    <font>
      <sz val="15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9.75"/>
      <color indexed="8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Times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.75"/>
      <color rgb="FF000000"/>
      <name val="仿宋_GB2312"/>
      <family val="3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51" fillId="0" borderId="13" xfId="54" applyFont="1" applyBorder="1" applyAlignment="1">
      <alignment horizontal="center" vertical="center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4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left" vertical="center"/>
    </xf>
    <xf numFmtId="178" fontId="4" fillId="0" borderId="1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78" fontId="1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 quotePrefix="1">
      <alignment horizontal="center" vertical="center" wrapText="1"/>
    </xf>
    <xf numFmtId="49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0" fontId="6" fillId="33" borderId="13" xfId="0" applyNumberFormat="1" applyFont="1" applyFill="1" applyBorder="1" applyAlignment="1" quotePrefix="1">
      <alignment horizontal="center" vertical="center" wrapText="1"/>
    </xf>
    <xf numFmtId="0" fontId="9" fillId="33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7"/>
  <sheetViews>
    <sheetView tabSelected="1" workbookViewId="0" topLeftCell="A1">
      <selection activeCell="K42" sqref="K42:K44"/>
    </sheetView>
  </sheetViews>
  <sheetFormatPr defaultColWidth="9.00390625" defaultRowHeight="14.25"/>
  <cols>
    <col min="1" max="1" width="9.00390625" style="2" customWidth="1"/>
    <col min="2" max="2" width="8.375" style="1" customWidth="1"/>
    <col min="3" max="3" width="7.875" style="1" customWidth="1"/>
    <col min="4" max="4" width="9.50390625" style="1" customWidth="1"/>
    <col min="5" max="5" width="4.25390625" style="1" customWidth="1"/>
    <col min="6" max="6" width="4.00390625" style="1" customWidth="1"/>
    <col min="7" max="7" width="6.25390625" style="1" customWidth="1"/>
    <col min="8" max="8" width="3.875" style="3" customWidth="1"/>
    <col min="9" max="9" width="8.00390625" style="3" customWidth="1"/>
    <col min="10" max="11" width="4.625" style="3" customWidth="1"/>
    <col min="12" max="12" width="5.375" style="3" customWidth="1"/>
    <col min="13" max="14" width="4.625" style="3" customWidth="1"/>
    <col min="15" max="15" width="6.25390625" style="4" customWidth="1"/>
    <col min="16" max="16" width="5.125" style="4" customWidth="1"/>
    <col min="17" max="17" width="6.375" style="4" customWidth="1"/>
    <col min="18" max="18" width="7.875" style="4" customWidth="1"/>
    <col min="19" max="19" width="9.625" style="1" customWidth="1"/>
    <col min="20" max="20" width="13.00390625" style="1" customWidth="1"/>
    <col min="21" max="21" width="3.875" style="1" customWidth="1"/>
    <col min="22" max="254" width="9.00390625" style="1" customWidth="1"/>
    <col min="255" max="16384" width="9.00390625" style="2" customWidth="1"/>
  </cols>
  <sheetData>
    <row r="1" spans="1:21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9"/>
      <c r="P1" s="29"/>
      <c r="Q1" s="29"/>
      <c r="R1" s="29"/>
      <c r="S1" s="39"/>
      <c r="T1" s="39"/>
      <c r="U1" s="39"/>
    </row>
    <row r="2" spans="1:21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56" ht="21.75" customHeight="1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0"/>
      <c r="P3" s="30"/>
      <c r="Q3" s="30"/>
      <c r="R3" s="30"/>
      <c r="S3" s="8"/>
      <c r="T3" s="8"/>
      <c r="U3" s="8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1"/>
    </row>
    <row r="4" spans="1:256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31" t="s">
        <v>12</v>
      </c>
      <c r="K4" s="32"/>
      <c r="L4" s="32"/>
      <c r="M4" s="32"/>
      <c r="N4" s="32"/>
      <c r="O4" s="32"/>
      <c r="P4" s="33" t="s">
        <v>13</v>
      </c>
      <c r="Q4" s="33" t="s">
        <v>14</v>
      </c>
      <c r="R4" s="33" t="s">
        <v>15</v>
      </c>
      <c r="S4" s="9" t="s">
        <v>16</v>
      </c>
      <c r="T4" s="9" t="s">
        <v>17</v>
      </c>
      <c r="U4" s="9" t="s">
        <v>18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1"/>
    </row>
    <row r="5" spans="1:256" ht="63" customHeight="1">
      <c r="A5" s="10"/>
      <c r="B5" s="10"/>
      <c r="C5" s="10"/>
      <c r="D5" s="10"/>
      <c r="E5" s="10"/>
      <c r="F5" s="10"/>
      <c r="G5" s="10"/>
      <c r="H5" s="10"/>
      <c r="I5" s="10"/>
      <c r="J5" s="34" t="s">
        <v>19</v>
      </c>
      <c r="K5" s="34" t="s">
        <v>20</v>
      </c>
      <c r="L5" s="34" t="s">
        <v>21</v>
      </c>
      <c r="M5" s="34" t="s">
        <v>22</v>
      </c>
      <c r="N5" s="34" t="s">
        <v>23</v>
      </c>
      <c r="O5" s="35" t="s">
        <v>24</v>
      </c>
      <c r="P5" s="36"/>
      <c r="Q5" s="36"/>
      <c r="R5" s="36"/>
      <c r="S5" s="10"/>
      <c r="T5" s="10"/>
      <c r="U5" s="1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1"/>
    </row>
    <row r="6" spans="1:256" ht="33" customHeight="1">
      <c r="A6" s="56" t="s">
        <v>25</v>
      </c>
      <c r="B6" s="56" t="s">
        <v>26</v>
      </c>
      <c r="C6" s="56" t="s">
        <v>27</v>
      </c>
      <c r="D6" s="56" t="s">
        <v>28</v>
      </c>
      <c r="E6" s="11">
        <v>4</v>
      </c>
      <c r="F6" s="11">
        <v>1</v>
      </c>
      <c r="G6" s="56" t="s">
        <v>29</v>
      </c>
      <c r="H6" s="56" t="s">
        <v>30</v>
      </c>
      <c r="I6" s="56" t="s">
        <v>31</v>
      </c>
      <c r="J6" s="11">
        <v>73.6</v>
      </c>
      <c r="K6" s="11"/>
      <c r="L6" s="11">
        <v>82.5</v>
      </c>
      <c r="M6" s="11"/>
      <c r="N6" s="11"/>
      <c r="O6" s="11">
        <v>38.8025</v>
      </c>
      <c r="P6" s="11"/>
      <c r="Q6" s="11">
        <v>86.4</v>
      </c>
      <c r="R6" s="11">
        <f>O6+Q6*0.5</f>
        <v>82.0025</v>
      </c>
      <c r="S6" s="56" t="s">
        <v>32</v>
      </c>
      <c r="T6" s="56" t="s">
        <v>33</v>
      </c>
      <c r="U6" s="3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1"/>
    </row>
    <row r="7" spans="1:256" ht="22.5" customHeight="1">
      <c r="A7" s="56" t="s">
        <v>25</v>
      </c>
      <c r="B7" s="56" t="s">
        <v>26</v>
      </c>
      <c r="C7" s="56" t="s">
        <v>34</v>
      </c>
      <c r="D7" s="56" t="s">
        <v>35</v>
      </c>
      <c r="E7" s="11">
        <v>1</v>
      </c>
      <c r="F7" s="12">
        <v>1</v>
      </c>
      <c r="G7" s="13" t="s">
        <v>36</v>
      </c>
      <c r="H7" s="11" t="s">
        <v>37</v>
      </c>
      <c r="I7" s="57" t="s">
        <v>38</v>
      </c>
      <c r="J7" s="13">
        <v>63.2</v>
      </c>
      <c r="K7" s="11"/>
      <c r="L7" s="13">
        <v>75.5</v>
      </c>
      <c r="M7" s="11"/>
      <c r="N7" s="11"/>
      <c r="O7" s="13">
        <v>34.3675</v>
      </c>
      <c r="P7" s="12"/>
      <c r="Q7" s="12">
        <v>82.2</v>
      </c>
      <c r="R7" s="12">
        <f>Q7*0.5+O7</f>
        <v>75.4675</v>
      </c>
      <c r="S7" s="22" t="s">
        <v>39</v>
      </c>
      <c r="T7" s="22" t="s">
        <v>40</v>
      </c>
      <c r="U7" s="41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1"/>
    </row>
    <row r="8" spans="1:256" ht="22.5" customHeight="1">
      <c r="A8" s="56" t="s">
        <v>41</v>
      </c>
      <c r="B8" s="56" t="s">
        <v>42</v>
      </c>
      <c r="C8" s="56" t="s">
        <v>34</v>
      </c>
      <c r="D8" s="56" t="s">
        <v>43</v>
      </c>
      <c r="E8" s="11">
        <v>1</v>
      </c>
      <c r="F8" s="11">
        <v>2</v>
      </c>
      <c r="G8" s="56" t="s">
        <v>44</v>
      </c>
      <c r="H8" s="56" t="s">
        <v>30</v>
      </c>
      <c r="I8" s="56" t="s">
        <v>45</v>
      </c>
      <c r="J8" s="11">
        <v>57.6</v>
      </c>
      <c r="K8" s="11"/>
      <c r="L8" s="11">
        <v>71</v>
      </c>
      <c r="M8" s="11"/>
      <c r="N8" s="11"/>
      <c r="O8" s="11">
        <v>31.815</v>
      </c>
      <c r="P8" s="11"/>
      <c r="Q8" s="11">
        <v>78.4</v>
      </c>
      <c r="R8" s="11">
        <v>71.015</v>
      </c>
      <c r="S8" s="56" t="s">
        <v>46</v>
      </c>
      <c r="T8" s="56" t="s">
        <v>47</v>
      </c>
      <c r="U8" s="41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1"/>
    </row>
    <row r="9" spans="1:256" ht="22.5" customHeight="1">
      <c r="A9" s="56" t="s">
        <v>41</v>
      </c>
      <c r="B9" s="56" t="s">
        <v>42</v>
      </c>
      <c r="C9" s="56" t="s">
        <v>48</v>
      </c>
      <c r="D9" s="56" t="s">
        <v>49</v>
      </c>
      <c r="E9" s="11">
        <v>1</v>
      </c>
      <c r="F9" s="11">
        <v>2</v>
      </c>
      <c r="G9" s="56" t="s">
        <v>50</v>
      </c>
      <c r="H9" s="56" t="s">
        <v>30</v>
      </c>
      <c r="I9" s="56" t="s">
        <v>51</v>
      </c>
      <c r="J9" s="11">
        <v>55.2</v>
      </c>
      <c r="K9" s="11"/>
      <c r="L9" s="11">
        <v>62.5</v>
      </c>
      <c r="M9" s="11"/>
      <c r="N9" s="11"/>
      <c r="O9" s="11">
        <v>29.2425</v>
      </c>
      <c r="P9" s="11"/>
      <c r="Q9" s="11">
        <v>79.8</v>
      </c>
      <c r="R9" s="11">
        <v>69.1425</v>
      </c>
      <c r="S9" s="56" t="s">
        <v>52</v>
      </c>
      <c r="T9" s="56" t="s">
        <v>33</v>
      </c>
      <c r="U9" s="41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1"/>
    </row>
    <row r="10" spans="1:256" ht="22.5" customHeight="1">
      <c r="A10" s="11" t="s">
        <v>41</v>
      </c>
      <c r="B10" s="11" t="s">
        <v>42</v>
      </c>
      <c r="C10" s="11" t="s">
        <v>53</v>
      </c>
      <c r="D10" s="56" t="s">
        <v>54</v>
      </c>
      <c r="E10" s="11">
        <v>1</v>
      </c>
      <c r="F10" s="14">
        <v>1</v>
      </c>
      <c r="G10" s="15" t="s">
        <v>55</v>
      </c>
      <c r="H10" s="11" t="s">
        <v>37</v>
      </c>
      <c r="I10" s="56" t="s">
        <v>56</v>
      </c>
      <c r="J10" s="11">
        <v>66.4</v>
      </c>
      <c r="K10" s="11"/>
      <c r="L10" s="11">
        <v>71.5</v>
      </c>
      <c r="M10" s="11"/>
      <c r="N10" s="11"/>
      <c r="O10" s="11">
        <v>34.3475</v>
      </c>
      <c r="P10" s="14"/>
      <c r="Q10" s="14">
        <v>82.6</v>
      </c>
      <c r="R10" s="14">
        <f aca="true" t="shared" si="0" ref="R10:R15">Q10*0.5+O10</f>
        <v>75.6475</v>
      </c>
      <c r="S10" s="11" t="s">
        <v>57</v>
      </c>
      <c r="T10" s="11" t="s">
        <v>33</v>
      </c>
      <c r="U10" s="41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1"/>
    </row>
    <row r="11" spans="1:256" ht="22.5" customHeight="1">
      <c r="A11" s="56" t="s">
        <v>41</v>
      </c>
      <c r="B11" s="56" t="s">
        <v>58</v>
      </c>
      <c r="C11" s="56" t="s">
        <v>59</v>
      </c>
      <c r="D11" s="56" t="s">
        <v>60</v>
      </c>
      <c r="E11" s="11">
        <v>4</v>
      </c>
      <c r="F11" s="11">
        <v>5</v>
      </c>
      <c r="G11" s="56" t="s">
        <v>61</v>
      </c>
      <c r="H11" s="56" t="s">
        <v>30</v>
      </c>
      <c r="I11" s="56" t="s">
        <v>62</v>
      </c>
      <c r="J11" s="11">
        <v>65.6</v>
      </c>
      <c r="K11" s="11"/>
      <c r="L11" s="11">
        <v>74.5</v>
      </c>
      <c r="M11" s="11"/>
      <c r="N11" s="11"/>
      <c r="O11" s="11">
        <v>34.8025</v>
      </c>
      <c r="P11" s="11"/>
      <c r="Q11" s="11">
        <v>79.9</v>
      </c>
      <c r="R11" s="11">
        <f aca="true" t="shared" si="1" ref="R11:R16">O11+Q11*0.5</f>
        <v>74.7525</v>
      </c>
      <c r="S11" s="56" t="s">
        <v>63</v>
      </c>
      <c r="T11" s="56" t="s">
        <v>64</v>
      </c>
      <c r="U11" s="41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1"/>
    </row>
    <row r="12" spans="1:256" ht="22.5" customHeight="1">
      <c r="A12" s="56" t="s">
        <v>41</v>
      </c>
      <c r="B12" s="56" t="s">
        <v>58</v>
      </c>
      <c r="C12" s="56" t="s">
        <v>65</v>
      </c>
      <c r="D12" s="56" t="s">
        <v>66</v>
      </c>
      <c r="E12" s="11">
        <v>4</v>
      </c>
      <c r="F12" s="11">
        <v>4</v>
      </c>
      <c r="G12" s="56" t="s">
        <v>67</v>
      </c>
      <c r="H12" s="56" t="s">
        <v>30</v>
      </c>
      <c r="I12" s="56" t="s">
        <v>68</v>
      </c>
      <c r="J12" s="11">
        <v>58.4</v>
      </c>
      <c r="K12" s="11"/>
      <c r="L12" s="11">
        <v>72.5</v>
      </c>
      <c r="M12" s="11"/>
      <c r="N12" s="11"/>
      <c r="O12" s="11">
        <v>32.3725</v>
      </c>
      <c r="P12" s="11"/>
      <c r="Q12" s="11">
        <v>80.2</v>
      </c>
      <c r="R12" s="11">
        <f t="shared" si="1"/>
        <v>72.4725</v>
      </c>
      <c r="S12" s="56" t="s">
        <v>69</v>
      </c>
      <c r="T12" s="56" t="s">
        <v>33</v>
      </c>
      <c r="U12" s="41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1"/>
    </row>
    <row r="13" spans="1:256" ht="22.5" customHeight="1">
      <c r="A13" s="11" t="s">
        <v>41</v>
      </c>
      <c r="B13" s="11" t="s">
        <v>70</v>
      </c>
      <c r="C13" s="11" t="s">
        <v>71</v>
      </c>
      <c r="D13" s="56" t="s">
        <v>72</v>
      </c>
      <c r="E13" s="11">
        <v>1</v>
      </c>
      <c r="F13" s="14">
        <v>1</v>
      </c>
      <c r="G13" s="15" t="s">
        <v>73</v>
      </c>
      <c r="H13" s="11" t="s">
        <v>30</v>
      </c>
      <c r="I13" s="56" t="s">
        <v>74</v>
      </c>
      <c r="J13" s="11">
        <v>68.8</v>
      </c>
      <c r="K13" s="11"/>
      <c r="L13" s="11">
        <v>64</v>
      </c>
      <c r="M13" s="11"/>
      <c r="N13" s="11"/>
      <c r="O13" s="11">
        <v>33.32</v>
      </c>
      <c r="P13" s="14"/>
      <c r="Q13" s="14">
        <v>80.6</v>
      </c>
      <c r="R13" s="14">
        <f t="shared" si="0"/>
        <v>73.62</v>
      </c>
      <c r="S13" s="11" t="s">
        <v>75</v>
      </c>
      <c r="T13" s="11" t="s">
        <v>33</v>
      </c>
      <c r="U13" s="4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1"/>
    </row>
    <row r="14" spans="1:256" ht="22.5" customHeight="1">
      <c r="A14" s="56" t="s">
        <v>41</v>
      </c>
      <c r="B14" s="56" t="s">
        <v>76</v>
      </c>
      <c r="C14" s="56" t="s">
        <v>59</v>
      </c>
      <c r="D14" s="56" t="s">
        <v>77</v>
      </c>
      <c r="E14" s="11">
        <v>4</v>
      </c>
      <c r="F14" s="11">
        <v>5</v>
      </c>
      <c r="G14" s="56" t="s">
        <v>78</v>
      </c>
      <c r="H14" s="56" t="s">
        <v>37</v>
      </c>
      <c r="I14" s="56" t="s">
        <v>79</v>
      </c>
      <c r="J14" s="11">
        <v>68.8</v>
      </c>
      <c r="K14" s="11"/>
      <c r="L14" s="11">
        <v>72.5</v>
      </c>
      <c r="M14" s="11"/>
      <c r="N14" s="11"/>
      <c r="O14" s="11">
        <v>35.2325</v>
      </c>
      <c r="P14" s="11"/>
      <c r="Q14" s="11">
        <v>80.4</v>
      </c>
      <c r="R14" s="11">
        <v>75.4325</v>
      </c>
      <c r="S14" s="56" t="s">
        <v>80</v>
      </c>
      <c r="T14" s="56" t="s">
        <v>81</v>
      </c>
      <c r="U14" s="4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1"/>
    </row>
    <row r="15" spans="1:256" ht="22.5" customHeight="1">
      <c r="A15" s="11" t="s">
        <v>41</v>
      </c>
      <c r="B15" s="11" t="s">
        <v>82</v>
      </c>
      <c r="C15" s="11" t="s">
        <v>83</v>
      </c>
      <c r="D15" s="56" t="s">
        <v>84</v>
      </c>
      <c r="E15" s="11">
        <v>1</v>
      </c>
      <c r="F15" s="14">
        <v>1</v>
      </c>
      <c r="G15" s="15" t="s">
        <v>85</v>
      </c>
      <c r="H15" s="11" t="s">
        <v>37</v>
      </c>
      <c r="I15" s="56" t="s">
        <v>86</v>
      </c>
      <c r="J15" s="11">
        <v>70.4</v>
      </c>
      <c r="K15" s="11"/>
      <c r="L15" s="11">
        <v>78</v>
      </c>
      <c r="M15" s="11"/>
      <c r="N15" s="11"/>
      <c r="O15" s="11">
        <v>36.91</v>
      </c>
      <c r="P15" s="14"/>
      <c r="Q15" s="14">
        <v>77.8</v>
      </c>
      <c r="R15" s="14">
        <f t="shared" si="0"/>
        <v>75.81</v>
      </c>
      <c r="S15" s="11" t="s">
        <v>87</v>
      </c>
      <c r="T15" s="11" t="s">
        <v>88</v>
      </c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1"/>
    </row>
    <row r="16" spans="1:256" ht="22.5" customHeight="1">
      <c r="A16" s="56" t="s">
        <v>41</v>
      </c>
      <c r="B16" s="56" t="s">
        <v>89</v>
      </c>
      <c r="C16" s="56" t="s">
        <v>90</v>
      </c>
      <c r="D16" s="56" t="s">
        <v>91</v>
      </c>
      <c r="E16" s="11">
        <v>1</v>
      </c>
      <c r="F16" s="16">
        <v>3</v>
      </c>
      <c r="G16" s="17" t="s">
        <v>92</v>
      </c>
      <c r="H16" s="18" t="s">
        <v>37</v>
      </c>
      <c r="I16" s="56" t="s">
        <v>93</v>
      </c>
      <c r="J16" s="11">
        <v>66.4</v>
      </c>
      <c r="K16" s="11"/>
      <c r="L16" s="11">
        <v>63</v>
      </c>
      <c r="M16" s="11"/>
      <c r="N16" s="11"/>
      <c r="O16" s="11">
        <v>32.435</v>
      </c>
      <c r="P16" s="11"/>
      <c r="Q16" s="11">
        <v>78.5</v>
      </c>
      <c r="R16" s="11">
        <f t="shared" si="1"/>
        <v>71.685</v>
      </c>
      <c r="S16" s="11" t="s">
        <v>46</v>
      </c>
      <c r="T16" s="11" t="s">
        <v>94</v>
      </c>
      <c r="U16" s="41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1"/>
    </row>
    <row r="17" spans="1:256" ht="22.5" customHeight="1">
      <c r="A17" s="11" t="s">
        <v>41</v>
      </c>
      <c r="B17" s="11" t="s">
        <v>89</v>
      </c>
      <c r="C17" s="11" t="s">
        <v>95</v>
      </c>
      <c r="D17" s="56" t="s">
        <v>96</v>
      </c>
      <c r="E17" s="11">
        <v>1</v>
      </c>
      <c r="F17" s="14">
        <v>1</v>
      </c>
      <c r="G17" s="15" t="s">
        <v>97</v>
      </c>
      <c r="H17" s="11" t="s">
        <v>37</v>
      </c>
      <c r="I17" s="56" t="s">
        <v>98</v>
      </c>
      <c r="J17" s="11">
        <v>59.2</v>
      </c>
      <c r="K17" s="11"/>
      <c r="L17" s="11">
        <v>75</v>
      </c>
      <c r="M17" s="11"/>
      <c r="N17" s="11"/>
      <c r="O17" s="11">
        <v>33.155</v>
      </c>
      <c r="P17" s="14"/>
      <c r="Q17" s="14">
        <v>78.4</v>
      </c>
      <c r="R17" s="14">
        <f aca="true" t="shared" si="2" ref="R17:R21">Q17*0.5+O17</f>
        <v>72.355</v>
      </c>
      <c r="S17" s="11" t="s">
        <v>57</v>
      </c>
      <c r="T17" s="11" t="s">
        <v>33</v>
      </c>
      <c r="U17" s="4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1"/>
    </row>
    <row r="18" spans="1:256" ht="22.5" customHeight="1">
      <c r="A18" s="11" t="s">
        <v>41</v>
      </c>
      <c r="B18" s="11" t="s">
        <v>89</v>
      </c>
      <c r="C18" s="11" t="s">
        <v>99</v>
      </c>
      <c r="D18" s="56" t="s">
        <v>100</v>
      </c>
      <c r="E18" s="11">
        <v>1</v>
      </c>
      <c r="F18" s="14">
        <v>1</v>
      </c>
      <c r="G18" s="15" t="s">
        <v>101</v>
      </c>
      <c r="H18" s="11" t="s">
        <v>30</v>
      </c>
      <c r="I18" s="56" t="s">
        <v>102</v>
      </c>
      <c r="J18" s="11">
        <v>59.2</v>
      </c>
      <c r="K18" s="11"/>
      <c r="L18" s="11">
        <v>78</v>
      </c>
      <c r="M18" s="11"/>
      <c r="N18" s="11"/>
      <c r="O18" s="11">
        <v>33.83</v>
      </c>
      <c r="P18" s="14"/>
      <c r="Q18" s="14">
        <v>83.8</v>
      </c>
      <c r="R18" s="14">
        <f t="shared" si="2"/>
        <v>75.72999999999999</v>
      </c>
      <c r="S18" s="11" t="s">
        <v>103</v>
      </c>
      <c r="T18" s="11" t="s">
        <v>33</v>
      </c>
      <c r="U18" s="41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1"/>
    </row>
    <row r="19" spans="1:256" ht="22.5" customHeight="1">
      <c r="A19" s="11" t="s">
        <v>41</v>
      </c>
      <c r="B19" s="11" t="s">
        <v>89</v>
      </c>
      <c r="C19" s="11" t="s">
        <v>104</v>
      </c>
      <c r="D19" s="56" t="s">
        <v>105</v>
      </c>
      <c r="E19" s="11">
        <v>1</v>
      </c>
      <c r="F19" s="14">
        <v>1</v>
      </c>
      <c r="G19" s="15" t="s">
        <v>106</v>
      </c>
      <c r="H19" s="11" t="s">
        <v>37</v>
      </c>
      <c r="I19" s="56" t="s">
        <v>107</v>
      </c>
      <c r="J19" s="11">
        <v>60.8</v>
      </c>
      <c r="K19" s="11"/>
      <c r="L19" s="11">
        <v>73.5</v>
      </c>
      <c r="M19" s="11"/>
      <c r="N19" s="11"/>
      <c r="O19" s="11">
        <v>33.2575</v>
      </c>
      <c r="P19" s="14"/>
      <c r="Q19" s="14">
        <v>84</v>
      </c>
      <c r="R19" s="14">
        <f t="shared" si="2"/>
        <v>75.2575</v>
      </c>
      <c r="S19" s="11" t="s">
        <v>108</v>
      </c>
      <c r="T19" s="11" t="s">
        <v>33</v>
      </c>
      <c r="U19" s="41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1"/>
    </row>
    <row r="20" spans="1:256" ht="22.5" customHeight="1">
      <c r="A20" s="11" t="s">
        <v>41</v>
      </c>
      <c r="B20" s="11" t="s">
        <v>109</v>
      </c>
      <c r="C20" s="11" t="s">
        <v>110</v>
      </c>
      <c r="D20" s="56" t="s">
        <v>111</v>
      </c>
      <c r="E20" s="11">
        <v>2</v>
      </c>
      <c r="F20" s="14">
        <v>1</v>
      </c>
      <c r="G20" s="15" t="s">
        <v>112</v>
      </c>
      <c r="H20" s="11" t="s">
        <v>30</v>
      </c>
      <c r="I20" s="56" t="s">
        <v>113</v>
      </c>
      <c r="J20" s="11">
        <v>72</v>
      </c>
      <c r="K20" s="11"/>
      <c r="L20" s="11">
        <v>77.5</v>
      </c>
      <c r="M20" s="11"/>
      <c r="N20" s="11"/>
      <c r="O20" s="11">
        <v>37.2375</v>
      </c>
      <c r="P20" s="14"/>
      <c r="Q20" s="14">
        <v>82.4</v>
      </c>
      <c r="R20" s="14">
        <f t="shared" si="2"/>
        <v>78.4375</v>
      </c>
      <c r="S20" s="11" t="s">
        <v>114</v>
      </c>
      <c r="T20" s="11" t="s">
        <v>33</v>
      </c>
      <c r="U20" s="41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1"/>
    </row>
    <row r="21" spans="1:256" ht="22.5" customHeight="1">
      <c r="A21" s="11" t="s">
        <v>41</v>
      </c>
      <c r="B21" s="11" t="s">
        <v>109</v>
      </c>
      <c r="C21" s="11" t="s">
        <v>110</v>
      </c>
      <c r="D21" s="56" t="s">
        <v>111</v>
      </c>
      <c r="E21" s="11">
        <v>2</v>
      </c>
      <c r="F21" s="14">
        <v>2</v>
      </c>
      <c r="G21" s="15" t="s">
        <v>115</v>
      </c>
      <c r="H21" s="11" t="s">
        <v>30</v>
      </c>
      <c r="I21" s="56" t="s">
        <v>116</v>
      </c>
      <c r="J21" s="11">
        <v>66.4</v>
      </c>
      <c r="K21" s="11"/>
      <c r="L21" s="11">
        <v>70</v>
      </c>
      <c r="M21" s="11"/>
      <c r="N21" s="11"/>
      <c r="O21" s="11">
        <v>34.01</v>
      </c>
      <c r="P21" s="14"/>
      <c r="Q21" s="14">
        <v>82</v>
      </c>
      <c r="R21" s="14">
        <f t="shared" si="2"/>
        <v>75.00999999999999</v>
      </c>
      <c r="S21" s="11" t="s">
        <v>117</v>
      </c>
      <c r="T21" s="11" t="s">
        <v>33</v>
      </c>
      <c r="U21" s="4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1"/>
    </row>
    <row r="22" spans="1:256" ht="22.5" customHeight="1">
      <c r="A22" s="56" t="s">
        <v>41</v>
      </c>
      <c r="B22" s="56" t="s">
        <v>109</v>
      </c>
      <c r="C22" s="56" t="s">
        <v>118</v>
      </c>
      <c r="D22" s="56" t="s">
        <v>119</v>
      </c>
      <c r="E22" s="11">
        <v>2</v>
      </c>
      <c r="F22" s="11">
        <v>3</v>
      </c>
      <c r="G22" s="56" t="s">
        <v>120</v>
      </c>
      <c r="H22" s="56" t="s">
        <v>37</v>
      </c>
      <c r="I22" s="56" t="s">
        <v>121</v>
      </c>
      <c r="J22" s="11">
        <v>66.4</v>
      </c>
      <c r="K22" s="11"/>
      <c r="L22" s="11">
        <v>73</v>
      </c>
      <c r="M22" s="11"/>
      <c r="N22" s="11"/>
      <c r="O22" s="11">
        <v>34.685</v>
      </c>
      <c r="P22" s="11"/>
      <c r="Q22" s="11">
        <v>80</v>
      </c>
      <c r="R22" s="11">
        <v>74.685</v>
      </c>
      <c r="S22" s="56" t="s">
        <v>122</v>
      </c>
      <c r="T22" s="56" t="s">
        <v>123</v>
      </c>
      <c r="U22" s="41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1"/>
    </row>
    <row r="23" spans="1:256" ht="22.5" customHeight="1">
      <c r="A23" s="11" t="s">
        <v>41</v>
      </c>
      <c r="B23" s="11" t="s">
        <v>109</v>
      </c>
      <c r="C23" s="11" t="s">
        <v>124</v>
      </c>
      <c r="D23" s="56" t="s">
        <v>125</v>
      </c>
      <c r="E23" s="11">
        <v>1</v>
      </c>
      <c r="F23" s="14">
        <v>1</v>
      </c>
      <c r="G23" s="15" t="s">
        <v>126</v>
      </c>
      <c r="H23" s="11" t="s">
        <v>37</v>
      </c>
      <c r="I23" s="56" t="s">
        <v>127</v>
      </c>
      <c r="J23" s="11">
        <v>67.2</v>
      </c>
      <c r="K23" s="11"/>
      <c r="L23" s="11">
        <v>74</v>
      </c>
      <c r="M23" s="11"/>
      <c r="N23" s="11"/>
      <c r="O23" s="11">
        <v>35.13</v>
      </c>
      <c r="P23" s="14"/>
      <c r="Q23" s="14">
        <v>78.4</v>
      </c>
      <c r="R23" s="14">
        <f>Q23*0.5+O23</f>
        <v>74.33000000000001</v>
      </c>
      <c r="S23" s="11" t="s">
        <v>128</v>
      </c>
      <c r="T23" s="11" t="s">
        <v>33</v>
      </c>
      <c r="U23" s="41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1"/>
    </row>
    <row r="24" spans="1:256" ht="22.5" customHeight="1">
      <c r="A24" s="56" t="s">
        <v>129</v>
      </c>
      <c r="B24" s="56" t="s">
        <v>42</v>
      </c>
      <c r="C24" s="56" t="s">
        <v>130</v>
      </c>
      <c r="D24" s="56" t="s">
        <v>131</v>
      </c>
      <c r="E24" s="11">
        <v>1</v>
      </c>
      <c r="F24" s="11">
        <v>1</v>
      </c>
      <c r="G24" s="56" t="s">
        <v>132</v>
      </c>
      <c r="H24" s="56" t="s">
        <v>30</v>
      </c>
      <c r="I24" s="56" t="s">
        <v>133</v>
      </c>
      <c r="J24" s="11"/>
      <c r="K24" s="11"/>
      <c r="L24" s="11"/>
      <c r="M24" s="11"/>
      <c r="N24" s="11">
        <v>72.5</v>
      </c>
      <c r="O24" s="11">
        <v>36.25</v>
      </c>
      <c r="P24" s="37"/>
      <c r="Q24" s="11">
        <v>81</v>
      </c>
      <c r="R24" s="11">
        <f aca="true" t="shared" si="3" ref="R24:R29">O24+Q24*0.5</f>
        <v>76.75</v>
      </c>
      <c r="S24" s="56" t="s">
        <v>134</v>
      </c>
      <c r="T24" s="56" t="s">
        <v>135</v>
      </c>
      <c r="U24" s="4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1"/>
    </row>
    <row r="25" spans="1:256" ht="22.5" customHeight="1">
      <c r="A25" s="19" t="s">
        <v>129</v>
      </c>
      <c r="B25" s="19" t="s">
        <v>58</v>
      </c>
      <c r="C25" s="20" t="s">
        <v>130</v>
      </c>
      <c r="D25" s="58" t="s">
        <v>136</v>
      </c>
      <c r="E25" s="19" t="s">
        <v>137</v>
      </c>
      <c r="F25" s="14">
        <v>1</v>
      </c>
      <c r="G25" s="15" t="s">
        <v>138</v>
      </c>
      <c r="H25" s="21" t="s">
        <v>37</v>
      </c>
      <c r="I25" s="59" t="s">
        <v>139</v>
      </c>
      <c r="J25" s="38"/>
      <c r="K25" s="38"/>
      <c r="L25" s="38"/>
      <c r="M25" s="38"/>
      <c r="N25" s="38">
        <v>62.5</v>
      </c>
      <c r="O25" s="38">
        <v>31.25</v>
      </c>
      <c r="P25" s="14"/>
      <c r="Q25" s="14">
        <v>80.2</v>
      </c>
      <c r="R25" s="14">
        <f>Q25*0.5+O25</f>
        <v>71.35</v>
      </c>
      <c r="S25" s="21" t="s">
        <v>140</v>
      </c>
      <c r="T25" s="21" t="s">
        <v>141</v>
      </c>
      <c r="U25" s="4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1"/>
    </row>
    <row r="26" spans="1:256" ht="22.5" customHeight="1">
      <c r="A26" s="56" t="s">
        <v>129</v>
      </c>
      <c r="B26" s="56" t="s">
        <v>76</v>
      </c>
      <c r="C26" s="56" t="s">
        <v>130</v>
      </c>
      <c r="D26" s="56" t="s">
        <v>142</v>
      </c>
      <c r="E26" s="11">
        <v>1</v>
      </c>
      <c r="F26" s="11">
        <v>1</v>
      </c>
      <c r="G26" s="56" t="s">
        <v>143</v>
      </c>
      <c r="H26" s="56" t="s">
        <v>37</v>
      </c>
      <c r="I26" s="56" t="s">
        <v>144</v>
      </c>
      <c r="J26" s="11"/>
      <c r="K26" s="11"/>
      <c r="L26" s="11"/>
      <c r="M26" s="11"/>
      <c r="N26" s="11">
        <v>68</v>
      </c>
      <c r="O26" s="11">
        <v>34</v>
      </c>
      <c r="P26" s="37"/>
      <c r="Q26" s="11">
        <v>82.6</v>
      </c>
      <c r="R26" s="11">
        <f t="shared" si="3"/>
        <v>75.3</v>
      </c>
      <c r="S26" s="56" t="s">
        <v>145</v>
      </c>
      <c r="T26" s="56" t="s">
        <v>146</v>
      </c>
      <c r="U26" s="41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1"/>
    </row>
    <row r="27" spans="1:256" ht="22.5" customHeight="1">
      <c r="A27" s="56" t="s">
        <v>129</v>
      </c>
      <c r="B27" s="56" t="s">
        <v>82</v>
      </c>
      <c r="C27" s="56" t="s">
        <v>130</v>
      </c>
      <c r="D27" s="56" t="s">
        <v>147</v>
      </c>
      <c r="E27" s="11">
        <v>1</v>
      </c>
      <c r="F27" s="11">
        <v>1</v>
      </c>
      <c r="G27" s="56" t="s">
        <v>148</v>
      </c>
      <c r="H27" s="56" t="s">
        <v>30</v>
      </c>
      <c r="I27" s="56" t="s">
        <v>149</v>
      </c>
      <c r="J27" s="11"/>
      <c r="K27" s="11"/>
      <c r="L27" s="11"/>
      <c r="M27" s="11"/>
      <c r="N27" s="11">
        <v>71.5</v>
      </c>
      <c r="O27" s="11">
        <v>35.75</v>
      </c>
      <c r="P27" s="37"/>
      <c r="Q27" s="11">
        <v>84.2</v>
      </c>
      <c r="R27" s="11">
        <f t="shared" si="3"/>
        <v>77.85</v>
      </c>
      <c r="S27" s="56" t="s">
        <v>150</v>
      </c>
      <c r="T27" s="56" t="s">
        <v>151</v>
      </c>
      <c r="U27" s="41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1"/>
    </row>
    <row r="28" spans="1:256" ht="22.5" customHeight="1">
      <c r="A28" s="56" t="s">
        <v>129</v>
      </c>
      <c r="B28" s="56" t="s">
        <v>152</v>
      </c>
      <c r="C28" s="56" t="s">
        <v>153</v>
      </c>
      <c r="D28" s="56" t="s">
        <v>154</v>
      </c>
      <c r="E28" s="11">
        <v>1</v>
      </c>
      <c r="F28" s="11">
        <v>1</v>
      </c>
      <c r="G28" s="56" t="s">
        <v>155</v>
      </c>
      <c r="H28" s="56" t="s">
        <v>30</v>
      </c>
      <c r="I28" s="56" t="s">
        <v>156</v>
      </c>
      <c r="J28" s="11"/>
      <c r="K28" s="11"/>
      <c r="L28" s="11"/>
      <c r="M28" s="11"/>
      <c r="N28" s="11">
        <v>69</v>
      </c>
      <c r="O28" s="11">
        <v>34.5</v>
      </c>
      <c r="P28" s="37"/>
      <c r="Q28" s="11">
        <v>83</v>
      </c>
      <c r="R28" s="11">
        <f t="shared" si="3"/>
        <v>76</v>
      </c>
      <c r="S28" s="56" t="s">
        <v>150</v>
      </c>
      <c r="T28" s="56" t="s">
        <v>157</v>
      </c>
      <c r="U28" s="41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1"/>
    </row>
    <row r="29" spans="1:256" ht="22.5" customHeight="1">
      <c r="A29" s="56" t="s">
        <v>129</v>
      </c>
      <c r="B29" s="56" t="s">
        <v>109</v>
      </c>
      <c r="C29" s="56" t="s">
        <v>158</v>
      </c>
      <c r="D29" s="56" t="s">
        <v>159</v>
      </c>
      <c r="E29" s="11">
        <v>1</v>
      </c>
      <c r="F29" s="11">
        <v>1</v>
      </c>
      <c r="G29" s="56" t="s">
        <v>160</v>
      </c>
      <c r="H29" s="56" t="s">
        <v>37</v>
      </c>
      <c r="I29" s="56" t="s">
        <v>161</v>
      </c>
      <c r="J29" s="11"/>
      <c r="K29" s="11"/>
      <c r="L29" s="11"/>
      <c r="M29" s="11"/>
      <c r="N29" s="11">
        <v>74</v>
      </c>
      <c r="O29" s="11">
        <v>37</v>
      </c>
      <c r="P29" s="37"/>
      <c r="Q29" s="11">
        <v>81</v>
      </c>
      <c r="R29" s="11">
        <f t="shared" si="3"/>
        <v>77.5</v>
      </c>
      <c r="S29" s="56" t="s">
        <v>162</v>
      </c>
      <c r="T29" s="56" t="s">
        <v>163</v>
      </c>
      <c r="U29" s="41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1"/>
    </row>
    <row r="30" spans="1:256" ht="22.5" customHeight="1">
      <c r="A30" s="22" t="s">
        <v>164</v>
      </c>
      <c r="B30" s="22" t="s">
        <v>165</v>
      </c>
      <c r="C30" s="56" t="s">
        <v>166</v>
      </c>
      <c r="D30" s="56" t="s">
        <v>167</v>
      </c>
      <c r="E30" s="22">
        <v>1</v>
      </c>
      <c r="F30" s="22">
        <v>2</v>
      </c>
      <c r="G30" s="22" t="s">
        <v>168</v>
      </c>
      <c r="H30" s="22" t="s">
        <v>37</v>
      </c>
      <c r="I30" s="60" t="s">
        <v>169</v>
      </c>
      <c r="J30" s="22">
        <v>70.4</v>
      </c>
      <c r="K30" s="22">
        <v>73.5</v>
      </c>
      <c r="L30" s="22"/>
      <c r="M30" s="22"/>
      <c r="N30" s="22"/>
      <c r="O30" s="22">
        <v>35.8975</v>
      </c>
      <c r="P30" s="22"/>
      <c r="Q30" s="22">
        <v>78.8</v>
      </c>
      <c r="R30" s="22">
        <v>75.3</v>
      </c>
      <c r="S30" s="22" t="s">
        <v>170</v>
      </c>
      <c r="T30" s="22"/>
      <c r="U30" s="41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1"/>
    </row>
    <row r="31" spans="1:256" ht="22.5" customHeight="1">
      <c r="A31" s="56" t="s">
        <v>171</v>
      </c>
      <c r="B31" s="56" t="s">
        <v>172</v>
      </c>
      <c r="C31" s="56" t="s">
        <v>90</v>
      </c>
      <c r="D31" s="56" t="s">
        <v>173</v>
      </c>
      <c r="E31" s="11">
        <v>1</v>
      </c>
      <c r="F31" s="11">
        <v>1</v>
      </c>
      <c r="G31" s="56" t="s">
        <v>174</v>
      </c>
      <c r="H31" s="56" t="s">
        <v>30</v>
      </c>
      <c r="I31" s="56" t="s">
        <v>175</v>
      </c>
      <c r="J31" s="11">
        <v>72</v>
      </c>
      <c r="K31" s="11">
        <v>66.5</v>
      </c>
      <c r="L31" s="11"/>
      <c r="M31" s="11"/>
      <c r="N31" s="11"/>
      <c r="O31" s="11">
        <v>34.7625</v>
      </c>
      <c r="P31" s="11"/>
      <c r="Q31" s="11">
        <v>81.8</v>
      </c>
      <c r="R31" s="11">
        <v>75.6625</v>
      </c>
      <c r="S31" s="56" t="s">
        <v>176</v>
      </c>
      <c r="T31" s="56" t="s">
        <v>33</v>
      </c>
      <c r="U31" s="42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1"/>
    </row>
    <row r="32" spans="1:256" ht="22.5" customHeight="1">
      <c r="A32" s="56" t="s">
        <v>171</v>
      </c>
      <c r="B32" s="56" t="s">
        <v>177</v>
      </c>
      <c r="C32" s="56" t="s">
        <v>59</v>
      </c>
      <c r="D32" s="56" t="s">
        <v>178</v>
      </c>
      <c r="E32" s="11">
        <v>4</v>
      </c>
      <c r="F32" s="11">
        <v>5</v>
      </c>
      <c r="G32" s="56" t="s">
        <v>179</v>
      </c>
      <c r="H32" s="56" t="s">
        <v>37</v>
      </c>
      <c r="I32" s="56" t="s">
        <v>180</v>
      </c>
      <c r="J32" s="11">
        <v>61.6</v>
      </c>
      <c r="K32" s="11"/>
      <c r="L32" s="11">
        <v>81</v>
      </c>
      <c r="M32" s="11"/>
      <c r="N32" s="11"/>
      <c r="O32" s="11">
        <v>35.165</v>
      </c>
      <c r="P32" s="11"/>
      <c r="Q32" s="11">
        <v>79.2</v>
      </c>
      <c r="R32" s="11">
        <f>O32+Q32*0.5</f>
        <v>74.765</v>
      </c>
      <c r="S32" s="56" t="s">
        <v>181</v>
      </c>
      <c r="T32" s="56" t="s">
        <v>33</v>
      </c>
      <c r="U32" s="42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1"/>
    </row>
    <row r="33" spans="1:256" ht="22.5" customHeight="1">
      <c r="A33" s="56" t="s">
        <v>171</v>
      </c>
      <c r="B33" s="56" t="s">
        <v>177</v>
      </c>
      <c r="C33" s="56" t="s">
        <v>166</v>
      </c>
      <c r="D33" s="56" t="s">
        <v>182</v>
      </c>
      <c r="E33" s="11">
        <v>4</v>
      </c>
      <c r="F33" s="11">
        <v>2</v>
      </c>
      <c r="G33" s="56" t="s">
        <v>183</v>
      </c>
      <c r="H33" s="56" t="s">
        <v>30</v>
      </c>
      <c r="I33" s="56" t="s">
        <v>184</v>
      </c>
      <c r="J33" s="11">
        <v>64.8</v>
      </c>
      <c r="K33" s="11"/>
      <c r="L33" s="11">
        <v>81</v>
      </c>
      <c r="M33" s="11"/>
      <c r="N33" s="11"/>
      <c r="O33" s="11">
        <v>36.045</v>
      </c>
      <c r="P33" s="11"/>
      <c r="Q33" s="11">
        <v>80.2</v>
      </c>
      <c r="R33" s="11">
        <v>76.14500000000001</v>
      </c>
      <c r="S33" s="56" t="s">
        <v>185</v>
      </c>
      <c r="T33" s="56" t="s">
        <v>186</v>
      </c>
      <c r="U33" s="42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1"/>
    </row>
    <row r="34" spans="1:256" ht="22.5" customHeight="1">
      <c r="A34" s="56" t="s">
        <v>171</v>
      </c>
      <c r="B34" s="56" t="s">
        <v>177</v>
      </c>
      <c r="C34" s="56" t="s">
        <v>187</v>
      </c>
      <c r="D34" s="56" t="s">
        <v>188</v>
      </c>
      <c r="E34" s="11">
        <v>4</v>
      </c>
      <c r="F34" s="11">
        <v>6</v>
      </c>
      <c r="G34" s="56" t="s">
        <v>189</v>
      </c>
      <c r="H34" s="56" t="s">
        <v>37</v>
      </c>
      <c r="I34" s="56" t="s">
        <v>190</v>
      </c>
      <c r="J34" s="11">
        <v>66.4</v>
      </c>
      <c r="K34" s="11"/>
      <c r="L34" s="11">
        <v>66</v>
      </c>
      <c r="M34" s="11"/>
      <c r="N34" s="11"/>
      <c r="O34" s="11">
        <v>33.11</v>
      </c>
      <c r="P34" s="11"/>
      <c r="Q34" s="11">
        <v>79.8</v>
      </c>
      <c r="R34" s="11">
        <f>O34+Q34*0.5</f>
        <v>73.00999999999999</v>
      </c>
      <c r="S34" s="56" t="s">
        <v>191</v>
      </c>
      <c r="T34" s="56" t="s">
        <v>192</v>
      </c>
      <c r="U34" s="42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1"/>
    </row>
    <row r="35" spans="1:256" ht="22.5" customHeight="1">
      <c r="A35" s="22" t="s">
        <v>193</v>
      </c>
      <c r="B35" s="11" t="s">
        <v>194</v>
      </c>
      <c r="C35" s="11" t="s">
        <v>195</v>
      </c>
      <c r="D35" s="56" t="s">
        <v>196</v>
      </c>
      <c r="E35" s="11">
        <v>2</v>
      </c>
      <c r="F35" s="12">
        <v>1</v>
      </c>
      <c r="G35" s="11" t="s">
        <v>197</v>
      </c>
      <c r="H35" s="11" t="s">
        <v>30</v>
      </c>
      <c r="I35" s="56" t="s">
        <v>198</v>
      </c>
      <c r="J35" s="11">
        <v>66.4</v>
      </c>
      <c r="K35" s="13">
        <v>69</v>
      </c>
      <c r="L35" s="11"/>
      <c r="M35" s="11"/>
      <c r="N35" s="11"/>
      <c r="O35" s="11">
        <v>33.785</v>
      </c>
      <c r="P35" s="12"/>
      <c r="Q35" s="13">
        <v>80.4</v>
      </c>
      <c r="R35" s="13">
        <f aca="true" t="shared" si="4" ref="R35:R38">Q35*0.5+O35</f>
        <v>73.985</v>
      </c>
      <c r="S35" s="22" t="s">
        <v>199</v>
      </c>
      <c r="T35" s="22" t="s">
        <v>200</v>
      </c>
      <c r="U35" s="41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1"/>
    </row>
    <row r="36" spans="1:256" ht="22.5" customHeight="1">
      <c r="A36" s="22" t="s">
        <v>193</v>
      </c>
      <c r="B36" s="11" t="s">
        <v>194</v>
      </c>
      <c r="C36" s="11" t="s">
        <v>195</v>
      </c>
      <c r="D36" s="56" t="s">
        <v>196</v>
      </c>
      <c r="E36" s="11">
        <v>2</v>
      </c>
      <c r="F36" s="12">
        <v>2</v>
      </c>
      <c r="G36" s="11" t="s">
        <v>201</v>
      </c>
      <c r="H36" s="11" t="s">
        <v>37</v>
      </c>
      <c r="I36" s="56" t="s">
        <v>202</v>
      </c>
      <c r="J36" s="11">
        <v>63.2</v>
      </c>
      <c r="K36" s="13">
        <v>67</v>
      </c>
      <c r="L36" s="11"/>
      <c r="M36" s="11"/>
      <c r="N36" s="11"/>
      <c r="O36" s="11">
        <v>32.455</v>
      </c>
      <c r="P36" s="12"/>
      <c r="Q36" s="13">
        <v>81</v>
      </c>
      <c r="R36" s="13">
        <f t="shared" si="4"/>
        <v>72.955</v>
      </c>
      <c r="S36" s="22" t="s">
        <v>203</v>
      </c>
      <c r="T36" s="22" t="s">
        <v>204</v>
      </c>
      <c r="U36" s="41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1"/>
    </row>
    <row r="37" spans="1:256" ht="22.5" customHeight="1">
      <c r="A37" s="22" t="s">
        <v>193</v>
      </c>
      <c r="B37" s="11" t="s">
        <v>205</v>
      </c>
      <c r="C37" s="11" t="s">
        <v>130</v>
      </c>
      <c r="D37" s="56" t="s">
        <v>206</v>
      </c>
      <c r="E37" s="11">
        <v>1</v>
      </c>
      <c r="F37" s="12">
        <v>1</v>
      </c>
      <c r="G37" s="11" t="s">
        <v>207</v>
      </c>
      <c r="H37" s="11" t="s">
        <v>37</v>
      </c>
      <c r="I37" s="56" t="s">
        <v>208</v>
      </c>
      <c r="J37" s="11">
        <v>65.6</v>
      </c>
      <c r="K37" s="13">
        <v>72.5</v>
      </c>
      <c r="L37" s="11"/>
      <c r="M37" s="11"/>
      <c r="N37" s="11"/>
      <c r="O37" s="11">
        <v>34.3525</v>
      </c>
      <c r="P37" s="12"/>
      <c r="Q37" s="13">
        <v>82.4</v>
      </c>
      <c r="R37" s="13">
        <f t="shared" si="4"/>
        <v>75.55250000000001</v>
      </c>
      <c r="S37" s="22" t="s">
        <v>209</v>
      </c>
      <c r="T37" s="22" t="s">
        <v>210</v>
      </c>
      <c r="U37" s="41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1"/>
    </row>
    <row r="38" spans="1:256" ht="22.5" customHeight="1">
      <c r="A38" s="22" t="s">
        <v>193</v>
      </c>
      <c r="B38" s="11" t="s">
        <v>211</v>
      </c>
      <c r="C38" s="11" t="s">
        <v>212</v>
      </c>
      <c r="D38" s="56" t="s">
        <v>213</v>
      </c>
      <c r="E38" s="11">
        <v>1</v>
      </c>
      <c r="F38" s="12">
        <v>1</v>
      </c>
      <c r="G38" s="11" t="s">
        <v>214</v>
      </c>
      <c r="H38" s="11" t="s">
        <v>37</v>
      </c>
      <c r="I38" s="56" t="s">
        <v>215</v>
      </c>
      <c r="J38" s="11">
        <v>61.6</v>
      </c>
      <c r="K38" s="13">
        <v>62</v>
      </c>
      <c r="L38" s="11"/>
      <c r="M38" s="11"/>
      <c r="N38" s="11"/>
      <c r="O38" s="11">
        <v>30.89</v>
      </c>
      <c r="P38" s="12"/>
      <c r="Q38" s="13">
        <v>79.2</v>
      </c>
      <c r="R38" s="13">
        <f t="shared" si="4"/>
        <v>70.49000000000001</v>
      </c>
      <c r="S38" s="22" t="s">
        <v>216</v>
      </c>
      <c r="T38" s="11" t="s">
        <v>217</v>
      </c>
      <c r="U38" s="41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1"/>
    </row>
    <row r="39" spans="1:256" ht="22.5" customHeight="1">
      <c r="A39" s="22" t="s">
        <v>193</v>
      </c>
      <c r="B39" s="56" t="s">
        <v>218</v>
      </c>
      <c r="C39" s="56" t="s">
        <v>219</v>
      </c>
      <c r="D39" s="56" t="s">
        <v>220</v>
      </c>
      <c r="E39" s="11">
        <v>4</v>
      </c>
      <c r="F39" s="11">
        <v>6</v>
      </c>
      <c r="G39" s="56" t="s">
        <v>221</v>
      </c>
      <c r="H39" s="56" t="s">
        <v>37</v>
      </c>
      <c r="I39" s="56" t="s">
        <v>222</v>
      </c>
      <c r="J39" s="11">
        <v>60</v>
      </c>
      <c r="K39" s="11"/>
      <c r="L39" s="11">
        <v>72.5</v>
      </c>
      <c r="M39" s="11"/>
      <c r="N39" s="11"/>
      <c r="O39" s="11">
        <v>32.8125</v>
      </c>
      <c r="P39" s="11"/>
      <c r="Q39" s="11">
        <v>80.8</v>
      </c>
      <c r="R39" s="11">
        <f aca="true" t="shared" si="5" ref="R39:R44">O39+Q39*0.5</f>
        <v>73.2125</v>
      </c>
      <c r="S39" s="56" t="s">
        <v>223</v>
      </c>
      <c r="T39" s="56" t="s">
        <v>33</v>
      </c>
      <c r="U39" s="41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1"/>
    </row>
    <row r="40" spans="1:256" ht="22.5" customHeight="1">
      <c r="A40" s="23" t="s">
        <v>224</v>
      </c>
      <c r="B40" s="23" t="s">
        <v>225</v>
      </c>
      <c r="C40" s="23" t="s">
        <v>226</v>
      </c>
      <c r="D40" s="23" t="s">
        <v>227</v>
      </c>
      <c r="E40" s="23">
        <v>1</v>
      </c>
      <c r="F40" s="24">
        <v>1</v>
      </c>
      <c r="G40" s="19" t="s">
        <v>228</v>
      </c>
      <c r="H40" s="19" t="s">
        <v>37</v>
      </c>
      <c r="I40" s="19" t="s">
        <v>229</v>
      </c>
      <c r="J40" s="19" t="s">
        <v>230</v>
      </c>
      <c r="K40" s="19" t="s">
        <v>231</v>
      </c>
      <c r="L40" s="19"/>
      <c r="M40" s="19"/>
      <c r="N40" s="19"/>
      <c r="O40" s="19" t="s">
        <v>232</v>
      </c>
      <c r="P40" s="12"/>
      <c r="Q40" s="12">
        <v>84.4</v>
      </c>
      <c r="R40" s="12">
        <f>Q40*0.5+O40</f>
        <v>75.775</v>
      </c>
      <c r="S40" s="43" t="s">
        <v>233</v>
      </c>
      <c r="T40" s="43" t="s">
        <v>234</v>
      </c>
      <c r="U40" s="44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1"/>
    </row>
    <row r="41" spans="1:256" ht="22.5" customHeight="1">
      <c r="A41" s="23" t="s">
        <v>224</v>
      </c>
      <c r="B41" s="23" t="s">
        <v>225</v>
      </c>
      <c r="C41" s="23" t="s">
        <v>235</v>
      </c>
      <c r="D41" s="23" t="s">
        <v>236</v>
      </c>
      <c r="E41" s="23" t="s">
        <v>137</v>
      </c>
      <c r="F41" s="24">
        <v>1</v>
      </c>
      <c r="G41" s="19" t="s">
        <v>237</v>
      </c>
      <c r="H41" s="19" t="s">
        <v>30</v>
      </c>
      <c r="I41" s="19" t="s">
        <v>238</v>
      </c>
      <c r="J41" s="19" t="s">
        <v>239</v>
      </c>
      <c r="K41" s="19" t="s">
        <v>240</v>
      </c>
      <c r="L41" s="19"/>
      <c r="M41" s="19"/>
      <c r="N41" s="19"/>
      <c r="O41" s="19" t="s">
        <v>241</v>
      </c>
      <c r="P41" s="12"/>
      <c r="Q41" s="12">
        <v>79</v>
      </c>
      <c r="R41" s="12">
        <f>Q41*0.5+O41</f>
        <v>73.25</v>
      </c>
      <c r="S41" s="43" t="s">
        <v>242</v>
      </c>
      <c r="T41" s="43" t="s">
        <v>243</v>
      </c>
      <c r="U41" s="44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1"/>
    </row>
    <row r="42" spans="1:256" ht="22.5" customHeight="1">
      <c r="A42" s="61" t="s">
        <v>224</v>
      </c>
      <c r="B42" s="61" t="s">
        <v>244</v>
      </c>
      <c r="C42" s="61" t="s">
        <v>65</v>
      </c>
      <c r="D42" s="61" t="s">
        <v>245</v>
      </c>
      <c r="E42" s="26">
        <v>3</v>
      </c>
      <c r="F42" s="26">
        <v>6</v>
      </c>
      <c r="G42" s="56" t="s">
        <v>246</v>
      </c>
      <c r="H42" s="56" t="s">
        <v>37</v>
      </c>
      <c r="I42" s="56" t="s">
        <v>247</v>
      </c>
      <c r="J42" s="11">
        <v>63.2</v>
      </c>
      <c r="K42" s="11"/>
      <c r="L42" s="11">
        <v>67</v>
      </c>
      <c r="M42" s="11"/>
      <c r="N42" s="11"/>
      <c r="O42" s="11">
        <v>32.455</v>
      </c>
      <c r="P42" s="11"/>
      <c r="Q42" s="11">
        <v>79</v>
      </c>
      <c r="R42" s="11">
        <f t="shared" si="5"/>
        <v>71.955</v>
      </c>
      <c r="S42" s="56" t="s">
        <v>248</v>
      </c>
      <c r="T42" s="56" t="s">
        <v>33</v>
      </c>
      <c r="U42" s="42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1"/>
    </row>
    <row r="43" spans="1:256" ht="22.5" customHeight="1">
      <c r="A43" s="62" t="s">
        <v>224</v>
      </c>
      <c r="B43" s="62" t="s">
        <v>244</v>
      </c>
      <c r="C43" s="62" t="s">
        <v>249</v>
      </c>
      <c r="D43" s="62" t="s">
        <v>250</v>
      </c>
      <c r="E43" s="28">
        <v>3</v>
      </c>
      <c r="F43" s="28">
        <v>4</v>
      </c>
      <c r="G43" s="56" t="s">
        <v>251</v>
      </c>
      <c r="H43" s="56" t="s">
        <v>30</v>
      </c>
      <c r="I43" s="56" t="s">
        <v>252</v>
      </c>
      <c r="J43" s="11">
        <v>62.4</v>
      </c>
      <c r="K43" s="11"/>
      <c r="L43" s="11">
        <v>68</v>
      </c>
      <c r="M43" s="11"/>
      <c r="N43" s="11"/>
      <c r="O43" s="11">
        <v>32.46</v>
      </c>
      <c r="P43" s="11"/>
      <c r="Q43" s="11">
        <v>81.2</v>
      </c>
      <c r="R43" s="11">
        <f t="shared" si="5"/>
        <v>73.06</v>
      </c>
      <c r="S43" s="56" t="s">
        <v>242</v>
      </c>
      <c r="T43" s="56" t="s">
        <v>253</v>
      </c>
      <c r="U43" s="42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1"/>
    </row>
    <row r="44" spans="1:256" ht="22.5" customHeight="1">
      <c r="A44" s="61" t="s">
        <v>224</v>
      </c>
      <c r="B44" s="61" t="s">
        <v>244</v>
      </c>
      <c r="C44" s="61" t="s">
        <v>254</v>
      </c>
      <c r="D44" s="61" t="s">
        <v>255</v>
      </c>
      <c r="E44" s="26">
        <v>3</v>
      </c>
      <c r="F44" s="26">
        <v>5</v>
      </c>
      <c r="G44" s="56" t="s">
        <v>256</v>
      </c>
      <c r="H44" s="56" t="s">
        <v>37</v>
      </c>
      <c r="I44" s="56" t="s">
        <v>257</v>
      </c>
      <c r="J44" s="11">
        <v>70.4</v>
      </c>
      <c r="K44" s="11"/>
      <c r="L44" s="11">
        <v>72.5</v>
      </c>
      <c r="M44" s="11"/>
      <c r="N44" s="11"/>
      <c r="O44" s="11">
        <v>35.6725</v>
      </c>
      <c r="P44" s="11"/>
      <c r="Q44" s="11">
        <v>79.1</v>
      </c>
      <c r="R44" s="11">
        <f t="shared" si="5"/>
        <v>75.2225</v>
      </c>
      <c r="S44" s="56" t="s">
        <v>258</v>
      </c>
      <c r="T44" s="56" t="s">
        <v>33</v>
      </c>
      <c r="U44" s="41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1"/>
    </row>
    <row r="45" spans="1:256" ht="22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1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1"/>
    </row>
    <row r="46" spans="1:256" ht="22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1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1"/>
    </row>
    <row r="47" spans="1:256" ht="22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1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1"/>
    </row>
    <row r="48" spans="1:256" ht="22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1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1"/>
    </row>
    <row r="49" spans="1:256" ht="22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1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1"/>
    </row>
    <row r="50" spans="1:256" ht="22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1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1"/>
    </row>
    <row r="51" spans="1:256" ht="22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1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1"/>
    </row>
    <row r="52" spans="1:256" ht="22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1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1"/>
    </row>
    <row r="53" spans="1:256" ht="22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1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1"/>
    </row>
    <row r="54" spans="1:256" ht="22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41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1"/>
    </row>
    <row r="55" spans="1:256" ht="22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41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1"/>
    </row>
    <row r="56" spans="1:256" ht="22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41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1"/>
    </row>
    <row r="57" spans="1:256" ht="22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4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1"/>
    </row>
    <row r="58" spans="1:256" ht="22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41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1"/>
    </row>
    <row r="59" spans="1:256" ht="22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41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1"/>
    </row>
    <row r="60" spans="1:256" ht="22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41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1"/>
    </row>
    <row r="61" spans="1:256" ht="22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4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1"/>
    </row>
    <row r="62" spans="1:256" ht="22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41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1"/>
    </row>
    <row r="63" spans="1:256" ht="22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41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1"/>
    </row>
    <row r="64" spans="1:256" ht="22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41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1"/>
    </row>
    <row r="65" spans="1:256" ht="22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41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1"/>
    </row>
    <row r="66" spans="1:256" ht="22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41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1"/>
    </row>
    <row r="67" spans="1:256" ht="22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41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1"/>
    </row>
    <row r="68" spans="1:256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41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1"/>
    </row>
    <row r="69" spans="1:256" ht="22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4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1"/>
    </row>
    <row r="70" spans="1:256" ht="22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41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1"/>
    </row>
    <row r="71" spans="1:256" ht="22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41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1"/>
    </row>
    <row r="72" spans="1:256" ht="22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41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1"/>
    </row>
    <row r="73" spans="1:256" ht="22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41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1"/>
    </row>
    <row r="74" spans="1:256" ht="22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41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1"/>
    </row>
    <row r="75" spans="1:256" ht="22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41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1"/>
    </row>
    <row r="76" spans="1:256" ht="22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41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1"/>
    </row>
    <row r="77" spans="1:256" ht="22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41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1"/>
    </row>
    <row r="78" spans="1:256" ht="22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41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1"/>
    </row>
    <row r="79" spans="1:256" ht="22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41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1"/>
    </row>
    <row r="80" spans="1:256" ht="22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41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1"/>
    </row>
    <row r="81" spans="1:256" ht="22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41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1"/>
    </row>
    <row r="82" spans="1:256" ht="22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41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1"/>
    </row>
    <row r="83" spans="1:256" ht="22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41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1"/>
    </row>
    <row r="84" spans="1:256" ht="22.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41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1"/>
    </row>
    <row r="85" spans="1:256" ht="22.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41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1"/>
    </row>
    <row r="86" spans="1:256" ht="22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41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1"/>
    </row>
    <row r="87" spans="1:256" ht="22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41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1"/>
    </row>
    <row r="88" spans="1:256" ht="22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41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1"/>
    </row>
    <row r="89" spans="1:256" ht="22.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41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1"/>
    </row>
    <row r="90" spans="1:256" ht="22.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41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1"/>
    </row>
    <row r="91" spans="1:256" ht="22.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41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1"/>
    </row>
    <row r="92" spans="1:256" ht="22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41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1"/>
    </row>
    <row r="93" spans="1:256" ht="22.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41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1"/>
    </row>
    <row r="94" spans="1:256" ht="22.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41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1"/>
    </row>
    <row r="95" spans="1:256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41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1"/>
    </row>
    <row r="96" spans="1:256" ht="22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41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1"/>
    </row>
    <row r="97" spans="1:256" ht="22.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41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1"/>
    </row>
    <row r="98" spans="1:256" ht="22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41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1"/>
    </row>
    <row r="99" spans="1:256" ht="22.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41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1"/>
    </row>
    <row r="100" spans="1:256" ht="22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41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1"/>
    </row>
    <row r="101" spans="1:256" ht="22.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41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1"/>
    </row>
    <row r="102" spans="1:256" ht="22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41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1"/>
    </row>
    <row r="103" spans="1:256" ht="22.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41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1"/>
    </row>
    <row r="104" spans="1:256" ht="22.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41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1"/>
    </row>
    <row r="105" spans="1:256" ht="22.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41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1"/>
    </row>
    <row r="106" spans="1:256" ht="22.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41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1"/>
    </row>
    <row r="107" spans="1:256" ht="22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41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1"/>
    </row>
    <row r="108" spans="1:256" ht="22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41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1"/>
    </row>
    <row r="109" spans="1:256" ht="22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41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1"/>
    </row>
    <row r="110" spans="1:256" ht="22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41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1"/>
    </row>
    <row r="111" spans="1:256" ht="22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41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1"/>
    </row>
    <row r="112" spans="1:256" ht="22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41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1"/>
    </row>
    <row r="113" spans="1:256" ht="22.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41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1"/>
    </row>
    <row r="114" spans="1:256" ht="22.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41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1"/>
    </row>
    <row r="115" spans="1:256" ht="22.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41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1"/>
    </row>
    <row r="116" spans="1:256" ht="22.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41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1"/>
    </row>
    <row r="117" spans="1:256" ht="22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41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1"/>
    </row>
    <row r="118" spans="1:256" ht="22.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41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1"/>
    </row>
    <row r="119" spans="1:256" ht="22.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41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1"/>
    </row>
    <row r="120" spans="1:256" ht="22.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41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1"/>
    </row>
    <row r="121" spans="1:256" ht="22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41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1"/>
    </row>
    <row r="122" spans="1:256" ht="22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41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1"/>
    </row>
    <row r="123" spans="1:256" ht="22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41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1"/>
    </row>
    <row r="124" spans="1:256" ht="22.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41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1"/>
    </row>
    <row r="125" spans="1:256" ht="22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41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1"/>
    </row>
    <row r="126" spans="1:256" ht="22.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41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1"/>
    </row>
    <row r="127" spans="1:256" ht="22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41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1"/>
    </row>
    <row r="128" spans="1:256" ht="22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41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1"/>
    </row>
    <row r="129" spans="1:256" ht="22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41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1"/>
    </row>
    <row r="130" spans="1:256" ht="22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41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1"/>
    </row>
    <row r="131" spans="1:256" ht="22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41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1"/>
    </row>
    <row r="132" spans="1:256" ht="22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41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1"/>
    </row>
    <row r="133" spans="1:256" ht="22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41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1"/>
    </row>
    <row r="134" spans="1:256" ht="22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41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1"/>
    </row>
    <row r="135" spans="1:256" ht="22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41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1"/>
    </row>
    <row r="136" spans="1:256" ht="22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41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1"/>
    </row>
    <row r="137" spans="1:256" ht="22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41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1"/>
    </row>
    <row r="138" spans="1:256" ht="22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41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1"/>
    </row>
    <row r="139" spans="1:256" ht="22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41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1"/>
    </row>
    <row r="140" spans="1:256" ht="22.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41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1"/>
    </row>
    <row r="141" spans="1:256" ht="22.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41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1"/>
    </row>
    <row r="142" spans="1:256" ht="22.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41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1"/>
    </row>
    <row r="143" spans="1:256" ht="22.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41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1"/>
    </row>
    <row r="144" spans="1:256" ht="22.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41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1"/>
    </row>
    <row r="145" spans="1:256" ht="22.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41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1"/>
    </row>
    <row r="146" spans="1:256" ht="22.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41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1"/>
    </row>
    <row r="147" spans="1:256" ht="22.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41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1"/>
    </row>
    <row r="148" spans="1:256" ht="22.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41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1"/>
    </row>
    <row r="149" spans="1:256" ht="22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41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1"/>
    </row>
    <row r="150" spans="1:256" ht="22.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41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1"/>
    </row>
    <row r="151" spans="1:256" ht="22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41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1"/>
    </row>
    <row r="152" spans="1:256" ht="22.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41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1"/>
    </row>
    <row r="153" spans="1:256" ht="22.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41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1"/>
    </row>
    <row r="154" spans="1:256" ht="22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41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1"/>
    </row>
    <row r="155" spans="1:256" ht="22.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41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1"/>
    </row>
    <row r="156" spans="1:256" ht="22.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41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1"/>
    </row>
    <row r="157" spans="1:256" ht="22.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41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1"/>
    </row>
    <row r="158" spans="1:256" ht="22.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41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1"/>
    </row>
    <row r="159" spans="1:256" ht="22.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41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1"/>
    </row>
    <row r="160" spans="1:256" ht="22.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41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1"/>
    </row>
    <row r="161" spans="1:256" ht="22.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41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1"/>
    </row>
    <row r="162" spans="1:256" ht="22.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41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1"/>
    </row>
    <row r="163" spans="1:256" ht="22.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41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1"/>
    </row>
    <row r="164" spans="1:256" ht="22.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41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1"/>
    </row>
    <row r="165" spans="1:256" ht="22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41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1"/>
    </row>
    <row r="166" spans="1:256" ht="22.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41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1"/>
    </row>
    <row r="167" spans="1:256" ht="22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41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1"/>
    </row>
    <row r="168" spans="1:256" ht="22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41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1"/>
    </row>
    <row r="169" spans="1:256" ht="22.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41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1"/>
    </row>
    <row r="170" spans="1:256" ht="22.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41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1"/>
    </row>
    <row r="171" spans="1:256" ht="22.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41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1"/>
    </row>
    <row r="172" spans="1:256" ht="22.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41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1"/>
    </row>
    <row r="173" spans="1:256" ht="22.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41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1"/>
    </row>
    <row r="174" spans="1:256" ht="22.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41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1"/>
    </row>
    <row r="175" spans="1:256" ht="22.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41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1"/>
    </row>
    <row r="176" spans="1:256" ht="22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41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1"/>
    </row>
    <row r="177" spans="1:256" ht="22.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41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1"/>
    </row>
    <row r="178" spans="1:256" ht="22.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41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1"/>
    </row>
    <row r="179" spans="1:256" ht="22.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41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1"/>
    </row>
    <row r="180" spans="1:256" ht="22.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41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1"/>
    </row>
    <row r="181" spans="1:256" ht="22.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41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1"/>
    </row>
    <row r="182" spans="1:256" ht="22.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41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1"/>
    </row>
    <row r="183" spans="1:256" ht="22.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41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1"/>
    </row>
    <row r="184" spans="1:256" ht="22.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41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1"/>
    </row>
    <row r="185" spans="1:256" ht="22.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41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1"/>
    </row>
    <row r="186" spans="1:256" ht="22.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41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1"/>
    </row>
    <row r="187" spans="1:256" ht="22.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41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1"/>
    </row>
    <row r="188" spans="1:256" ht="22.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41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1"/>
    </row>
    <row r="189" spans="1:256" ht="22.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41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1"/>
    </row>
    <row r="190" spans="1:256" ht="22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41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1"/>
    </row>
    <row r="191" spans="1:256" ht="22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41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1"/>
    </row>
    <row r="192" spans="1:256" ht="22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41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1"/>
    </row>
    <row r="193" spans="1:256" ht="22.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41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6"/>
    </row>
    <row r="194" spans="1:256" ht="22.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41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6"/>
    </row>
    <row r="195" spans="1:256" ht="22.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41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6"/>
    </row>
    <row r="196" spans="1:256" ht="22.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41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6"/>
    </row>
    <row r="197" spans="1:256" ht="22.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41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6"/>
    </row>
    <row r="198" spans="1:256" ht="22.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41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6"/>
    </row>
    <row r="199" spans="1:256" ht="22.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41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6"/>
    </row>
    <row r="200" spans="1:256" ht="22.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41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6"/>
    </row>
    <row r="201" spans="1:256" ht="22.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41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6"/>
    </row>
    <row r="202" spans="1:256" ht="22.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41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6"/>
    </row>
    <row r="203" spans="1:256" ht="22.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41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6"/>
    </row>
    <row r="204" spans="1:256" ht="22.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41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6"/>
    </row>
    <row r="205" spans="1:256" ht="22.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41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6"/>
    </row>
    <row r="206" spans="1:256" ht="22.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41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6"/>
    </row>
    <row r="207" spans="1:256" ht="22.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41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6"/>
    </row>
    <row r="208" spans="1:256" ht="22.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41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6"/>
    </row>
    <row r="209" spans="1:256" ht="22.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41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6"/>
    </row>
    <row r="210" spans="1:256" ht="22.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41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6"/>
    </row>
    <row r="211" spans="1:256" ht="22.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41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6"/>
    </row>
    <row r="212" spans="1:256" ht="22.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41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6"/>
    </row>
    <row r="213" spans="1:256" ht="22.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41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6"/>
    </row>
    <row r="214" spans="1:256" ht="22.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41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6"/>
    </row>
    <row r="215" spans="1:256" ht="22.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41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6"/>
    </row>
    <row r="216" spans="1:256" ht="22.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41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6"/>
    </row>
    <row r="217" spans="1:256" ht="22.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41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6"/>
    </row>
    <row r="218" spans="1:256" ht="22.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41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6"/>
    </row>
    <row r="219" spans="1:256" ht="22.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41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6"/>
    </row>
    <row r="220" spans="1:256" ht="22.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41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6"/>
    </row>
    <row r="221" spans="1:256" ht="22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41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6"/>
    </row>
    <row r="222" spans="1:256" ht="22.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41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6"/>
    </row>
    <row r="223" spans="1:256" ht="22.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41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6"/>
    </row>
    <row r="224" spans="1:256" ht="22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41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6"/>
    </row>
    <row r="225" spans="1:256" ht="22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41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6"/>
    </row>
    <row r="226" spans="1:256" ht="22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41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6"/>
    </row>
    <row r="227" spans="1:256" ht="22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41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6"/>
    </row>
    <row r="228" spans="1:256" ht="22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41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6"/>
    </row>
    <row r="229" spans="1:256" ht="22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41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6"/>
    </row>
    <row r="230" spans="1:256" ht="22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41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6"/>
    </row>
    <row r="231" spans="1:256" ht="22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41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6"/>
    </row>
    <row r="232" spans="1:256" ht="22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41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6"/>
    </row>
    <row r="233" spans="1:256" ht="22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41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6"/>
    </row>
    <row r="234" spans="1:256" ht="22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41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6"/>
    </row>
    <row r="235" spans="1:256" ht="22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41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6"/>
    </row>
    <row r="236" spans="1:256" ht="22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41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6"/>
    </row>
    <row r="237" spans="1:256" ht="22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41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6"/>
    </row>
    <row r="238" spans="1:256" ht="22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41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6"/>
    </row>
    <row r="239" spans="1:256" ht="22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41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6"/>
    </row>
    <row r="240" spans="1:256" ht="22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41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6"/>
    </row>
    <row r="241" spans="1:256" ht="22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41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6"/>
    </row>
    <row r="242" spans="1:256" ht="22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41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6"/>
    </row>
    <row r="243" spans="1:256" ht="22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41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6"/>
    </row>
    <row r="244" spans="1:256" ht="22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41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6"/>
    </row>
    <row r="245" spans="1:256" ht="22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41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6"/>
    </row>
    <row r="246" spans="1:256" ht="22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41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6"/>
    </row>
    <row r="247" spans="1:256" ht="22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41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6"/>
    </row>
    <row r="248" spans="1:256" ht="22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41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6"/>
    </row>
    <row r="249" spans="1:256" ht="22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41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6"/>
    </row>
    <row r="250" spans="1:256" ht="22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41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6"/>
    </row>
    <row r="251" spans="1:256" ht="22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41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6"/>
    </row>
    <row r="252" spans="1:256" ht="22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41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6"/>
    </row>
    <row r="253" spans="1:256" ht="22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41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6"/>
    </row>
    <row r="254" spans="1:256" ht="22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41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6"/>
    </row>
    <row r="255" spans="1:256" ht="22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41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6"/>
    </row>
    <row r="256" spans="1:256" ht="22.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41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6"/>
    </row>
    <row r="257" spans="1:256" ht="22.5" customHeight="1">
      <c r="A257" s="47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49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6"/>
    </row>
    <row r="258" spans="1:256" ht="22.5" customHeight="1">
      <c r="A258" s="47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49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6"/>
    </row>
    <row r="259" spans="1:256" ht="22.5" customHeight="1">
      <c r="A259" s="47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49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6"/>
    </row>
    <row r="260" spans="1:256" ht="22.5" customHeight="1">
      <c r="A260" s="47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49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6"/>
    </row>
    <row r="261" spans="1:256" ht="22.5" customHeight="1">
      <c r="A261" s="47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49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6"/>
    </row>
    <row r="262" spans="1:256" ht="22.5" customHeight="1">
      <c r="A262" s="47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49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6"/>
    </row>
    <row r="263" spans="1:256" ht="22.5" customHeight="1">
      <c r="A263" s="47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49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6"/>
    </row>
    <row r="264" spans="1:256" ht="22.5" customHeight="1">
      <c r="A264" s="47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49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6"/>
    </row>
    <row r="265" spans="1:256" ht="22.5" customHeight="1">
      <c r="A265" s="47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49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6"/>
    </row>
    <row r="266" spans="1:256" ht="22.5" customHeight="1">
      <c r="A266" s="47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49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6"/>
    </row>
    <row r="267" spans="1:256" ht="22.5" customHeight="1">
      <c r="A267" s="47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49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6"/>
    </row>
    <row r="268" spans="1:256" ht="22.5" customHeight="1">
      <c r="A268" s="47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49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6"/>
    </row>
    <row r="269" spans="1:256" ht="22.5" customHeight="1">
      <c r="A269" s="47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49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6"/>
    </row>
    <row r="270" spans="1:256" ht="22.5" customHeight="1">
      <c r="A270" s="47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49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6"/>
    </row>
    <row r="271" spans="1:256" ht="22.5" customHeight="1">
      <c r="A271" s="47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49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6"/>
    </row>
    <row r="272" spans="1:256" ht="22.5" customHeight="1">
      <c r="A272" s="47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49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6"/>
    </row>
    <row r="273" spans="1:256" ht="22.5" customHeight="1">
      <c r="A273" s="47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49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6"/>
    </row>
    <row r="274" spans="1:256" ht="22.5" customHeight="1">
      <c r="A274" s="47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49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6"/>
    </row>
    <row r="275" spans="1:256" ht="22.5" customHeight="1">
      <c r="A275" s="47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49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6"/>
    </row>
    <row r="276" spans="1:256" ht="22.5" customHeight="1">
      <c r="A276" s="47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49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6"/>
    </row>
    <row r="277" spans="1:256" ht="22.5" customHeight="1">
      <c r="A277" s="47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49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6"/>
    </row>
    <row r="278" spans="1:256" ht="22.5" customHeight="1">
      <c r="A278" s="47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49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6"/>
    </row>
    <row r="279" spans="1:256" ht="22.5" customHeight="1">
      <c r="A279" s="47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49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6"/>
    </row>
    <row r="280" spans="1:256" ht="22.5" customHeight="1">
      <c r="A280" s="47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49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6"/>
    </row>
    <row r="281" spans="1:256" ht="22.5" customHeight="1">
      <c r="A281" s="47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49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6"/>
    </row>
    <row r="282" spans="1:256" ht="22.5" customHeight="1">
      <c r="A282" s="47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49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6"/>
    </row>
    <row r="283" spans="1:256" ht="22.5" customHeight="1">
      <c r="A283" s="47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49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6"/>
    </row>
    <row r="284" spans="1:256" ht="22.5" customHeight="1">
      <c r="A284" s="47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49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6"/>
    </row>
    <row r="285" spans="1:256" ht="22.5" customHeight="1">
      <c r="A285" s="47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49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6"/>
    </row>
    <row r="286" spans="1:256" ht="22.5" customHeight="1">
      <c r="A286" s="47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49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6"/>
    </row>
    <row r="287" spans="1:256" ht="22.5" customHeight="1">
      <c r="A287" s="47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49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6"/>
    </row>
    <row r="288" spans="1:256" ht="22.5" customHeight="1">
      <c r="A288" s="47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49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6"/>
    </row>
    <row r="289" spans="1:256" ht="22.5" customHeight="1">
      <c r="A289" s="47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49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6"/>
    </row>
    <row r="290" spans="1:256" ht="22.5" customHeight="1">
      <c r="A290" s="47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49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6"/>
    </row>
    <row r="291" spans="1:256" ht="22.5" customHeight="1">
      <c r="A291" s="47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49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6"/>
    </row>
    <row r="292" spans="1:256" ht="22.5" customHeight="1">
      <c r="A292" s="47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49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6"/>
    </row>
    <row r="293" spans="1:256" ht="22.5" customHeight="1">
      <c r="A293" s="47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49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6"/>
    </row>
    <row r="294" spans="1:256" ht="22.5" customHeight="1">
      <c r="A294" s="47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49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6"/>
    </row>
    <row r="295" spans="1:256" ht="22.5" customHeight="1">
      <c r="A295" s="47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49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6"/>
    </row>
    <row r="296" spans="1:256" ht="22.5" customHeight="1">
      <c r="A296" s="47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49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6"/>
    </row>
    <row r="297" spans="1:256" ht="22.5" customHeight="1">
      <c r="A297" s="47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49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6"/>
    </row>
    <row r="298" spans="1:256" ht="22.5" customHeight="1">
      <c r="A298" s="47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49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6"/>
    </row>
    <row r="299" spans="1:256" ht="22.5" customHeight="1">
      <c r="A299" s="47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49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6"/>
    </row>
    <row r="300" spans="1:256" ht="22.5" customHeight="1">
      <c r="A300" s="47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49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6"/>
    </row>
    <row r="301" spans="1:256" ht="22.5" customHeight="1">
      <c r="A301" s="47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49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6"/>
    </row>
    <row r="302" spans="1:256" ht="22.5" customHeight="1">
      <c r="A302" s="47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49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6"/>
    </row>
    <row r="303" spans="1:256" ht="22.5" customHeight="1">
      <c r="A303" s="47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49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6"/>
    </row>
    <row r="304" spans="1:256" ht="22.5" customHeight="1">
      <c r="A304" s="47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49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6"/>
    </row>
    <row r="305" spans="1:256" ht="22.5" customHeight="1">
      <c r="A305" s="47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49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6"/>
    </row>
    <row r="306" spans="1:256" ht="22.5" customHeight="1">
      <c r="A306" s="47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49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6"/>
    </row>
    <row r="307" spans="1:256" ht="22.5" customHeight="1">
      <c r="A307" s="47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49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6"/>
    </row>
    <row r="308" spans="1:256" ht="22.5" customHeight="1">
      <c r="A308" s="47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49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6"/>
    </row>
    <row r="309" spans="1:256" ht="22.5" customHeight="1">
      <c r="A309" s="47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49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6"/>
    </row>
    <row r="310" spans="1:256" ht="22.5" customHeight="1">
      <c r="A310" s="47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49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6"/>
    </row>
    <row r="311" spans="1:256" ht="22.5" customHeight="1">
      <c r="A311" s="47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49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6"/>
    </row>
    <row r="312" spans="1:256" ht="22.5" customHeight="1">
      <c r="A312" s="47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49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6"/>
    </row>
    <row r="313" spans="1:256" ht="22.5" customHeight="1">
      <c r="A313" s="47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49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6"/>
    </row>
    <row r="314" spans="1:256" ht="22.5" customHeight="1">
      <c r="A314" s="47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49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6"/>
    </row>
    <row r="315" spans="1:256" ht="22.5" customHeight="1">
      <c r="A315" s="47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49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6"/>
    </row>
    <row r="316" spans="1:256" ht="22.5" customHeight="1">
      <c r="A316" s="47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49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6"/>
    </row>
    <row r="317" spans="1:256" ht="22.5" customHeight="1">
      <c r="A317" s="47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49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6"/>
    </row>
    <row r="318" spans="1:256" ht="22.5" customHeight="1">
      <c r="A318" s="48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50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6"/>
    </row>
    <row r="319" spans="1:256" ht="22.5" customHeight="1">
      <c r="A319" s="47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49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6"/>
    </row>
    <row r="320" spans="1:256" ht="22.5" customHeight="1">
      <c r="A320" s="47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49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6"/>
    </row>
    <row r="321" spans="1:256" ht="22.5" customHeight="1">
      <c r="A321" s="47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49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6"/>
    </row>
    <row r="322" spans="1:256" ht="22.5" customHeight="1">
      <c r="A322" s="47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49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6"/>
    </row>
    <row r="323" spans="1:256" ht="22.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51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6"/>
    </row>
    <row r="324" spans="1:256" ht="22.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51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6"/>
    </row>
    <row r="325" spans="1:256" ht="22.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51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  <c r="IV325" s="46"/>
    </row>
    <row r="326" spans="1:256" ht="22.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51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  <c r="IV326" s="46"/>
    </row>
    <row r="327" spans="1:256" ht="22.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51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  <c r="IV327" s="46"/>
    </row>
    <row r="328" spans="1:256" ht="22.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51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  <c r="IV328" s="46"/>
    </row>
    <row r="329" spans="1:256" ht="22.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51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  <c r="IV329" s="46"/>
    </row>
    <row r="330" spans="1:256" ht="22.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51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  <c r="IV330" s="46"/>
    </row>
    <row r="331" spans="1:256" ht="22.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51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  <c r="IV331" s="46"/>
    </row>
    <row r="332" spans="1:256" ht="22.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51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  <c r="IV332" s="46"/>
    </row>
    <row r="333" spans="1:256" ht="22.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51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  <c r="IV333" s="46"/>
    </row>
    <row r="334" spans="1:256" ht="22.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51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  <c r="IV334" s="46"/>
    </row>
    <row r="335" spans="1:256" ht="22.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51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  <c r="IV335" s="46"/>
    </row>
    <row r="336" spans="1:256" ht="22.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51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  <c r="IV336" s="46"/>
    </row>
    <row r="337" spans="1:256" ht="22.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51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  <c r="IV337" s="46"/>
    </row>
    <row r="338" spans="1:256" ht="22.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51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  <c r="IV338" s="46"/>
    </row>
    <row r="339" spans="1:256" ht="22.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51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6"/>
    </row>
    <row r="340" spans="1:256" ht="22.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51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  <c r="IV340" s="46"/>
    </row>
    <row r="341" spans="1:256" ht="22.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51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  <c r="IV341" s="46"/>
    </row>
    <row r="342" spans="1:256" ht="22.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51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  <c r="IV342" s="46"/>
    </row>
    <row r="343" spans="1:256" ht="22.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52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  <c r="IV343" s="46"/>
    </row>
    <row r="344" spans="1:256" ht="22.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51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  <c r="IV344" s="46"/>
    </row>
    <row r="345" spans="1:256" ht="22.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51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  <c r="IV345" s="46"/>
    </row>
    <row r="346" spans="1:256" ht="22.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51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  <c r="IV346" s="46"/>
    </row>
    <row r="347" spans="1:256" ht="22.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51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  <c r="IV347" s="46"/>
    </row>
    <row r="348" spans="1:256" ht="22.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51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  <c r="IV348" s="46"/>
    </row>
    <row r="349" spans="1:256" ht="22.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51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  <c r="IV349" s="46"/>
    </row>
    <row r="350" spans="1:256" ht="22.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51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  <c r="IV350" s="46"/>
    </row>
    <row r="351" spans="1:256" ht="22.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51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  <c r="IV351" s="46"/>
    </row>
    <row r="352" spans="1:256" ht="22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51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  <c r="IV352" s="46"/>
    </row>
    <row r="353" spans="1:256" ht="22.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51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  <c r="IV353" s="46"/>
    </row>
    <row r="354" spans="1:256" ht="22.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51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6"/>
    </row>
    <row r="355" spans="1:256" ht="22.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51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6"/>
    </row>
    <row r="356" spans="1:256" ht="22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51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6"/>
    </row>
    <row r="357" spans="1:256" ht="22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51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6"/>
    </row>
    <row r="358" spans="1:256" ht="22.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51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6"/>
    </row>
    <row r="359" spans="1:256" ht="22.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51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6"/>
    </row>
    <row r="360" spans="1:256" ht="22.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51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6"/>
    </row>
    <row r="361" spans="1:256" ht="22.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51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6"/>
    </row>
    <row r="362" spans="1:256" ht="22.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51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6"/>
    </row>
    <row r="363" spans="1:256" ht="22.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52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6"/>
    </row>
    <row r="364" spans="1:256" ht="22.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51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6"/>
    </row>
    <row r="365" spans="1:256" ht="22.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51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6"/>
    </row>
    <row r="366" spans="1:256" ht="22.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51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6"/>
    </row>
    <row r="367" spans="1:256" ht="22.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51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6"/>
    </row>
    <row r="368" spans="1:256" ht="22.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52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6"/>
    </row>
    <row r="369" spans="1:256" ht="22.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51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6"/>
    </row>
    <row r="370" spans="1:256" ht="22.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51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6"/>
    </row>
    <row r="371" spans="1:256" ht="22.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51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6"/>
    </row>
    <row r="372" spans="1:256" ht="22.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51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6"/>
    </row>
    <row r="373" spans="1:256" ht="22.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51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6"/>
    </row>
    <row r="374" spans="1:256" ht="22.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51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6"/>
    </row>
    <row r="375" spans="1:256" ht="22.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51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6"/>
    </row>
    <row r="376" spans="1:256" ht="22.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41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6"/>
    </row>
    <row r="377" spans="1:256" ht="22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41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6"/>
    </row>
    <row r="378" spans="1:256" ht="22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41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6"/>
    </row>
    <row r="379" spans="1:256" ht="22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41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6"/>
    </row>
    <row r="380" spans="1:256" ht="22.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41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6"/>
    </row>
    <row r="381" spans="1:256" ht="22.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41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6"/>
    </row>
    <row r="382" spans="1:256" ht="22.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41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6"/>
    </row>
    <row r="383" spans="1:256" ht="22.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41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6"/>
    </row>
    <row r="384" spans="1:256" ht="22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41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6"/>
    </row>
    <row r="385" spans="1:256" ht="22.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41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6"/>
    </row>
    <row r="386" spans="1:256" ht="22.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41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6"/>
    </row>
    <row r="387" spans="1:256" ht="22.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41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6"/>
    </row>
    <row r="388" spans="1:256" ht="22.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41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6"/>
    </row>
    <row r="389" spans="1:256" ht="22.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41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  <c r="IV389" s="46"/>
    </row>
    <row r="390" spans="1:256" ht="22.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41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6"/>
    </row>
    <row r="391" spans="1:256" ht="22.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41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  <c r="IV391" s="46"/>
    </row>
    <row r="392" spans="1:256" ht="22.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41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  <c r="IV392" s="46"/>
    </row>
    <row r="393" spans="1:256" ht="22.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41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  <c r="IV393" s="46"/>
    </row>
    <row r="394" spans="1:256" ht="22.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41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  <c r="IV394" s="46"/>
    </row>
    <row r="395" spans="1:256" ht="22.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41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  <c r="IV395" s="46"/>
    </row>
    <row r="396" spans="1:256" ht="22.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41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  <c r="IV396" s="46"/>
    </row>
    <row r="397" spans="1:256" ht="22.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41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  <c r="IV397" s="46"/>
    </row>
    <row r="398" spans="1:256" ht="22.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41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  <c r="IV398" s="46"/>
    </row>
    <row r="399" spans="1:256" ht="22.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41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  <c r="IV399" s="46"/>
    </row>
    <row r="400" spans="1:256" ht="22.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49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  <c r="IV400" s="46"/>
    </row>
    <row r="401" spans="1:256" ht="22.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49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  <c r="IV401" s="46"/>
    </row>
    <row r="402" spans="1:256" ht="22.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49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  <c r="IV402" s="46"/>
    </row>
    <row r="403" spans="1:256" ht="22.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49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  <c r="IV403" s="46"/>
    </row>
    <row r="404" spans="1:256" ht="22.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49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  <c r="IV404" s="46"/>
    </row>
    <row r="405" spans="1:256" ht="22.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49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  <c r="IV405" s="46"/>
    </row>
    <row r="406" spans="1:256" ht="22.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49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6"/>
    </row>
    <row r="407" spans="1:256" ht="22.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49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  <c r="IV407" s="46"/>
    </row>
    <row r="408" spans="1:256" ht="22.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49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  <c r="IV408" s="46"/>
    </row>
    <row r="409" spans="1:256" ht="22.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49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  <c r="IV409" s="46"/>
    </row>
    <row r="410" spans="1:256" ht="22.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49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  <c r="IV410" s="46"/>
    </row>
    <row r="411" spans="1:256" ht="22.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49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  <c r="IV411" s="46"/>
    </row>
    <row r="412" spans="1:256" ht="22.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51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  <c r="IV412" s="46"/>
    </row>
    <row r="413" spans="1:256" ht="22.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51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  <c r="IV413" s="46"/>
    </row>
    <row r="414" spans="1:256" ht="22.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51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  <c r="IV414" s="46"/>
    </row>
    <row r="415" spans="1:256" ht="22.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51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  <c r="IV415" s="46"/>
    </row>
    <row r="416" spans="1:256" ht="22.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52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  <c r="IV416" s="46"/>
    </row>
    <row r="417" spans="1:256" ht="22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49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  <c r="IV417" s="46"/>
    </row>
    <row r="418" spans="1:256" ht="22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49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  <c r="IV418" s="46"/>
    </row>
    <row r="419" spans="1:256" ht="22.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49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  <c r="IV419" s="46"/>
    </row>
    <row r="420" spans="1:256" ht="22.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49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6"/>
    </row>
    <row r="421" spans="1:256" ht="22.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49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  <c r="IV421" s="46"/>
    </row>
    <row r="422" spans="1:256" ht="22.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49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  <c r="IV422" s="46"/>
    </row>
    <row r="423" spans="1:256" ht="22.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49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  <c r="IV423" s="46"/>
    </row>
    <row r="424" spans="1:256" ht="22.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49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  <c r="IV424" s="46"/>
    </row>
    <row r="425" spans="1:256" ht="22.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49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6"/>
    </row>
    <row r="426" spans="1:256" ht="22.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49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6"/>
    </row>
    <row r="427" spans="1:256" ht="22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49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6"/>
    </row>
    <row r="428" spans="1:256" ht="22.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49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  <c r="IV428" s="46"/>
    </row>
    <row r="429" spans="1:256" ht="22.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49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  <c r="IV429" s="46"/>
    </row>
    <row r="430" spans="1:256" ht="22.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49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  <c r="IV430" s="46"/>
    </row>
    <row r="431" spans="1:256" ht="22.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49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6"/>
    </row>
    <row r="432" spans="1:256" ht="22.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49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6"/>
    </row>
    <row r="433" spans="1:256" ht="22.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49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6"/>
    </row>
    <row r="434" spans="1:256" ht="22.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49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6"/>
    </row>
    <row r="435" spans="1:256" ht="22.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49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6"/>
    </row>
    <row r="436" spans="1:256" ht="22.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49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6"/>
    </row>
    <row r="437" spans="1:256" ht="22.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49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  <c r="IV437" s="46"/>
    </row>
    <row r="438" spans="1:256" ht="22.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49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  <c r="IV438" s="46"/>
    </row>
    <row r="439" spans="1:256" ht="22.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49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  <c r="IV439" s="46"/>
    </row>
    <row r="440" spans="1:256" ht="22.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49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  <c r="IV440" s="46"/>
    </row>
    <row r="441" spans="1:256" ht="22.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49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  <c r="IV441" s="46"/>
    </row>
    <row r="442" spans="1:256" ht="22.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49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6"/>
    </row>
    <row r="443" spans="1:256" ht="22.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49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  <c r="IV443" s="46"/>
    </row>
    <row r="444" spans="1:256" ht="22.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49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  <c r="IV444" s="46"/>
    </row>
    <row r="445" spans="1:256" ht="22.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49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  <c r="IV445" s="46"/>
    </row>
    <row r="446" spans="1:256" ht="22.5" customHeight="1">
      <c r="A446" s="53"/>
      <c r="B446" s="53"/>
      <c r="C446" s="53"/>
      <c r="D446" s="53"/>
      <c r="E446" s="53"/>
      <c r="F446" s="54"/>
      <c r="G446" s="54"/>
      <c r="H446" s="54"/>
      <c r="I446" s="54"/>
      <c r="J446" s="54"/>
      <c r="K446" s="54"/>
      <c r="L446" s="54"/>
      <c r="M446" s="54"/>
      <c r="N446" s="54"/>
      <c r="O446" s="55"/>
      <c r="P446" s="55"/>
      <c r="Q446" s="55"/>
      <c r="R446" s="55"/>
      <c r="S446" s="54"/>
      <c r="T446" s="54"/>
      <c r="U446" s="54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  <c r="CX446" s="40"/>
      <c r="CY446" s="40"/>
      <c r="CZ446" s="40"/>
      <c r="DA446" s="40"/>
      <c r="DB446" s="40"/>
      <c r="DC446" s="40"/>
      <c r="DD446" s="40"/>
      <c r="DE446" s="40"/>
      <c r="DF446" s="40"/>
      <c r="DG446" s="40"/>
      <c r="DH446" s="40"/>
      <c r="DI446" s="40"/>
      <c r="DJ446" s="40"/>
      <c r="DK446" s="40"/>
      <c r="DL446" s="40"/>
      <c r="DM446" s="40"/>
      <c r="DN446" s="40"/>
      <c r="DO446" s="40"/>
      <c r="DP446" s="40"/>
      <c r="DQ446" s="40"/>
      <c r="DR446" s="40"/>
      <c r="DS446" s="40"/>
      <c r="DT446" s="40"/>
      <c r="DU446" s="40"/>
      <c r="DV446" s="40"/>
      <c r="DW446" s="40"/>
      <c r="DX446" s="40"/>
      <c r="DY446" s="40"/>
      <c r="DZ446" s="40"/>
      <c r="EA446" s="40"/>
      <c r="EB446" s="40"/>
      <c r="EC446" s="40"/>
      <c r="ED446" s="40"/>
      <c r="EE446" s="40"/>
      <c r="EF446" s="40"/>
      <c r="EG446" s="40"/>
      <c r="EH446" s="40"/>
      <c r="EI446" s="40"/>
      <c r="EJ446" s="40"/>
      <c r="EK446" s="40"/>
      <c r="EL446" s="40"/>
      <c r="EM446" s="40"/>
      <c r="EN446" s="40"/>
      <c r="EO446" s="40"/>
      <c r="EP446" s="40"/>
      <c r="EQ446" s="40"/>
      <c r="ER446" s="40"/>
      <c r="ES446" s="40"/>
      <c r="ET446" s="40"/>
      <c r="EU446" s="40"/>
      <c r="EV446" s="40"/>
      <c r="EW446" s="40"/>
      <c r="EX446" s="40"/>
      <c r="EY446" s="40"/>
      <c r="EZ446" s="40"/>
      <c r="FA446" s="40"/>
      <c r="FB446" s="40"/>
      <c r="FC446" s="40"/>
      <c r="FD446" s="40"/>
      <c r="FE446" s="40"/>
      <c r="FF446" s="40"/>
      <c r="FG446" s="40"/>
      <c r="FH446" s="40"/>
      <c r="FI446" s="40"/>
      <c r="FJ446" s="40"/>
      <c r="FK446" s="40"/>
      <c r="FL446" s="40"/>
      <c r="FM446" s="40"/>
      <c r="FN446" s="40"/>
      <c r="FO446" s="40"/>
      <c r="FP446" s="40"/>
      <c r="FQ446" s="40"/>
      <c r="FR446" s="40"/>
      <c r="FS446" s="40"/>
      <c r="FT446" s="40"/>
      <c r="FU446" s="40"/>
      <c r="FV446" s="40"/>
      <c r="FW446" s="40"/>
      <c r="FX446" s="40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0"/>
      <c r="GO446" s="40"/>
      <c r="GP446" s="40"/>
      <c r="GQ446" s="40"/>
      <c r="GR446" s="40"/>
      <c r="GS446" s="40"/>
      <c r="GT446" s="40"/>
      <c r="GU446" s="40"/>
      <c r="GV446" s="40"/>
      <c r="GW446" s="40"/>
      <c r="GX446" s="40"/>
      <c r="GY446" s="40"/>
      <c r="GZ446" s="40"/>
      <c r="HA446" s="40"/>
      <c r="HB446" s="40"/>
      <c r="HC446" s="40"/>
      <c r="HD446" s="40"/>
      <c r="HE446" s="40"/>
      <c r="HF446" s="40"/>
      <c r="HG446" s="40"/>
      <c r="HH446" s="40"/>
      <c r="HI446" s="40"/>
      <c r="HJ446" s="40"/>
      <c r="HK446" s="40"/>
      <c r="HL446" s="40"/>
      <c r="HM446" s="40"/>
      <c r="HN446" s="40"/>
      <c r="HO446" s="40"/>
      <c r="HP446" s="40"/>
      <c r="HQ446" s="40"/>
      <c r="HR446" s="40"/>
      <c r="HS446" s="40"/>
      <c r="HT446" s="40"/>
      <c r="HU446" s="40"/>
      <c r="HV446" s="40"/>
      <c r="HW446" s="40"/>
      <c r="HX446" s="40"/>
      <c r="HY446" s="40"/>
      <c r="HZ446" s="40"/>
      <c r="IA446" s="40"/>
      <c r="IB446" s="40"/>
      <c r="IC446" s="40"/>
      <c r="ID446" s="40"/>
      <c r="IE446" s="40"/>
      <c r="IF446" s="40"/>
      <c r="IG446" s="40"/>
      <c r="IH446" s="40"/>
      <c r="II446" s="40"/>
      <c r="IJ446" s="40"/>
      <c r="IK446" s="40"/>
      <c r="IL446" s="40"/>
      <c r="IM446" s="40"/>
      <c r="IN446" s="40"/>
      <c r="IO446" s="40"/>
      <c r="IP446" s="40"/>
      <c r="IQ446" s="40"/>
      <c r="IR446" s="40"/>
      <c r="IS446" s="40"/>
      <c r="IT446" s="40"/>
      <c r="IU446" s="40"/>
      <c r="IV446" s="1"/>
    </row>
    <row r="447" ht="14.25">
      <c r="A447" s="2" t="s">
        <v>259</v>
      </c>
    </row>
  </sheetData>
  <sheetProtection/>
  <autoFilter ref="A5:IV447">
    <sortState ref="A6:IV447">
      <sortCondition sortBy="value" ref="D6:D447"/>
    </sortState>
  </autoFilter>
  <mergeCells count="19">
    <mergeCell ref="A1:R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777" right="0.19652777777777777" top="0.19652777777777777" bottom="0.19652777777777777" header="0.19652777777777777" footer="0.1965277777777777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Ялюблютеб</cp:lastModifiedBy>
  <cp:lastPrinted>2013-07-02T07:34:03Z</cp:lastPrinted>
  <dcterms:created xsi:type="dcterms:W3CDTF">1996-12-17T01:32:42Z</dcterms:created>
  <dcterms:modified xsi:type="dcterms:W3CDTF">2021-01-20T05:48:50Z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