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内江市司法行政机关公开考试录用公务员成绩排序" sheetId="1" r:id="rId1"/>
  </sheets>
  <definedNames>
    <definedName name="_xlfn.COUNTIFS" hidden="1">#NAME?</definedName>
  </definedNames>
  <calcPr fullCalcOnLoad="1"/>
</workbook>
</file>

<file path=xl/sharedStrings.xml><?xml version="1.0" encoding="utf-8"?>
<sst xmlns="http://schemas.openxmlformats.org/spreadsheetml/2006/main" count="64" uniqueCount="43">
  <si>
    <t>2020年下半年四川省司法行政系统公开考试录用公务员内江职位进入面试资格审查人员名单</t>
  </si>
  <si>
    <t>招考单位</t>
  </si>
  <si>
    <t>职位名称</t>
  </si>
  <si>
    <t>职位编码</t>
  </si>
  <si>
    <t>录用名额</t>
  </si>
  <si>
    <t>姓名</t>
  </si>
  <si>
    <t>性别</t>
  </si>
  <si>
    <t>身份证号</t>
  </si>
  <si>
    <t>准考证号</t>
  </si>
  <si>
    <t>行政职业能力测验</t>
  </si>
  <si>
    <t>申论</t>
  </si>
  <si>
    <t>笔试折合成绩</t>
  </si>
  <si>
    <t>政策加分</t>
  </si>
  <si>
    <t>笔试折合后总成绩</t>
  </si>
  <si>
    <t>排名</t>
  </si>
  <si>
    <t>资中县司法局</t>
  </si>
  <si>
    <t>行政管理</t>
  </si>
  <si>
    <t>31009024</t>
  </si>
  <si>
    <t>龙海粟</t>
  </si>
  <si>
    <t>男</t>
  </si>
  <si>
    <t>500228199211133396</t>
  </si>
  <si>
    <t>3121090101718</t>
  </si>
  <si>
    <t>田齐成</t>
  </si>
  <si>
    <t>513021198805302278</t>
  </si>
  <si>
    <t>3121090102227</t>
  </si>
  <si>
    <t>廖永麟</t>
  </si>
  <si>
    <t>511025199303266535</t>
  </si>
  <si>
    <t>3121090201614</t>
  </si>
  <si>
    <t>司法助理员</t>
  </si>
  <si>
    <t>31009025</t>
  </si>
  <si>
    <t>兰滨鹭</t>
  </si>
  <si>
    <t>女</t>
  </si>
  <si>
    <t>511024199403280047</t>
  </si>
  <si>
    <t>3121090103325</t>
  </si>
  <si>
    <t>周宏彬</t>
  </si>
  <si>
    <t>411302198701240019</t>
  </si>
  <si>
    <t>3121090203426</t>
  </si>
  <si>
    <t>高小燕</t>
  </si>
  <si>
    <t>511321198705022468</t>
  </si>
  <si>
    <t>3121090200430</t>
  </si>
  <si>
    <t>邓云龙</t>
  </si>
  <si>
    <t>511025199304253277</t>
  </si>
  <si>
    <t>3121090200718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</si>
</sst>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8"/>
      <color indexed="8"/>
      <name val="方正小标宋简体"/>
      <family val="4"/>
    </font>
    <font>
      <b/>
      <sz val="12"/>
      <color indexed="8"/>
      <name val="宋体"/>
      <family val="0"/>
    </font>
    <font>
      <sz val="11"/>
      <color indexed="10"/>
      <name val="宋体"/>
      <family val="0"/>
    </font>
    <font>
      <sz val="11"/>
      <color indexed="8"/>
      <name val="宋体"/>
      <family val="0"/>
    </font>
    <font>
      <b/>
      <sz val="15"/>
      <color indexed="62"/>
      <name val="宋体"/>
      <family val="0"/>
    </font>
    <font>
      <b/>
      <sz val="18"/>
      <color indexed="62"/>
      <name val="宋体"/>
      <family val="0"/>
    </font>
    <font>
      <b/>
      <sz val="13"/>
      <color indexed="62"/>
      <name val="宋体"/>
      <family val="0"/>
    </font>
    <font>
      <b/>
      <sz val="11"/>
      <color indexed="62"/>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方正小标宋简体"/>
      <family val="4"/>
    </font>
    <font>
      <b/>
      <sz val="12"/>
      <color theme="1"/>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3"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23" fillId="0" borderId="0" applyFont="0" applyFill="0" applyBorder="0" applyAlignment="0" applyProtection="0"/>
    <xf numFmtId="41" fontId="23"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23"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23"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5">
    <xf numFmtId="0" fontId="0" fillId="0" borderId="0" xfId="0" applyAlignment="1">
      <alignment vertical="center"/>
    </xf>
    <xf numFmtId="0" fontId="0" fillId="0" borderId="0" xfId="0" applyAlignment="1">
      <alignment horizontal="center" vertical="center"/>
    </xf>
    <xf numFmtId="0" fontId="43" fillId="0" borderId="10" xfId="0" applyFont="1" applyBorder="1" applyAlignment="1">
      <alignment horizontal="center" vertical="center"/>
    </xf>
    <xf numFmtId="0" fontId="44" fillId="0" borderId="11" xfId="0" applyFont="1" applyBorder="1" applyAlignment="1">
      <alignment horizontal="center" vertical="center" wrapText="1"/>
    </xf>
    <xf numFmtId="0" fontId="45" fillId="0" borderId="11"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9"/>
  <sheetViews>
    <sheetView tabSelected="1" workbookViewId="0" topLeftCell="A1">
      <selection activeCell="A1" sqref="A1:N1"/>
    </sheetView>
  </sheetViews>
  <sheetFormatPr defaultColWidth="9.00390625" defaultRowHeight="14.25"/>
  <cols>
    <col min="1" max="1" width="13.375" style="1" customWidth="1"/>
    <col min="2" max="2" width="9.875" style="1" customWidth="1"/>
    <col min="3" max="3" width="9.625" style="1" customWidth="1"/>
    <col min="4" max="4" width="5.50390625" style="1" customWidth="1"/>
    <col min="5" max="5" width="6.625" style="1" customWidth="1"/>
    <col min="6" max="6" width="3.375" style="1" customWidth="1"/>
    <col min="7" max="7" width="18.625" style="1" customWidth="1"/>
    <col min="8" max="8" width="13.75390625" style="1" customWidth="1"/>
    <col min="9" max="9" width="7.00390625" style="1" customWidth="1"/>
    <col min="10" max="10" width="6.00390625" style="1" bestFit="1" customWidth="1"/>
    <col min="11" max="11" width="7.25390625" style="1" customWidth="1"/>
    <col min="12" max="12" width="4.875" style="1" customWidth="1"/>
    <col min="13" max="13" width="9.375" style="1" customWidth="1"/>
    <col min="14" max="14" width="6.00390625" style="1" bestFit="1" customWidth="1"/>
  </cols>
  <sheetData>
    <row r="1" spans="1:14" ht="36.75" customHeight="1">
      <c r="A1" s="2" t="s">
        <v>0</v>
      </c>
      <c r="B1" s="2"/>
      <c r="C1" s="2"/>
      <c r="D1" s="2"/>
      <c r="E1" s="2"/>
      <c r="F1" s="2"/>
      <c r="G1" s="2"/>
      <c r="H1" s="2"/>
      <c r="I1" s="2"/>
      <c r="J1" s="2"/>
      <c r="K1" s="2"/>
      <c r="L1" s="2"/>
      <c r="M1" s="2"/>
      <c r="N1" s="2"/>
    </row>
    <row r="2" spans="1:14" ht="45.75" customHeight="1">
      <c r="A2" s="3" t="s">
        <v>1</v>
      </c>
      <c r="B2" s="3" t="s">
        <v>2</v>
      </c>
      <c r="C2" s="3" t="s">
        <v>3</v>
      </c>
      <c r="D2" s="3" t="s">
        <v>4</v>
      </c>
      <c r="E2" s="3" t="s">
        <v>5</v>
      </c>
      <c r="F2" s="3" t="s">
        <v>6</v>
      </c>
      <c r="G2" s="3" t="s">
        <v>7</v>
      </c>
      <c r="H2" s="3" t="s">
        <v>8</v>
      </c>
      <c r="I2" s="3" t="s">
        <v>9</v>
      </c>
      <c r="J2" s="3" t="s">
        <v>10</v>
      </c>
      <c r="K2" s="3" t="s">
        <v>11</v>
      </c>
      <c r="L2" s="3" t="s">
        <v>12</v>
      </c>
      <c r="M2" s="3" t="s">
        <v>13</v>
      </c>
      <c r="N2" s="3" t="s">
        <v>14</v>
      </c>
    </row>
    <row r="3" spans="1:14" ht="30" customHeight="1">
      <c r="A3" s="4" t="s">
        <v>15</v>
      </c>
      <c r="B3" s="4" t="s">
        <v>16</v>
      </c>
      <c r="C3" s="4" t="s">
        <v>17</v>
      </c>
      <c r="D3" s="4">
        <v>1</v>
      </c>
      <c r="E3" s="4" t="s">
        <v>18</v>
      </c>
      <c r="F3" s="4" t="s">
        <v>19</v>
      </c>
      <c r="G3" s="4" t="s">
        <v>20</v>
      </c>
      <c r="H3" s="4" t="s">
        <v>21</v>
      </c>
      <c r="I3" s="4">
        <v>71</v>
      </c>
      <c r="J3" s="4">
        <v>71.5</v>
      </c>
      <c r="K3" s="4">
        <f aca="true" t="shared" si="0" ref="K3:K9">I3*0.3+J3*0.3</f>
        <v>42.75</v>
      </c>
      <c r="L3" s="4"/>
      <c r="M3" s="4">
        <f aca="true" t="shared" si="1" ref="M3:M9">K3+L3</f>
        <v>42.75</v>
      </c>
      <c r="N3" s="4">
        <f>_xlfn.COUNTIFS(C:C,C3,M:M,"&gt;"&amp;M3)+1</f>
        <v>1</v>
      </c>
    </row>
    <row r="4" spans="1:14" ht="30" customHeight="1">
      <c r="A4" s="4" t="s">
        <v>15</v>
      </c>
      <c r="B4" s="4" t="s">
        <v>16</v>
      </c>
      <c r="C4" s="4" t="s">
        <v>17</v>
      </c>
      <c r="D4" s="4">
        <v>1</v>
      </c>
      <c r="E4" s="4" t="s">
        <v>22</v>
      </c>
      <c r="F4" s="4" t="s">
        <v>19</v>
      </c>
      <c r="G4" s="4" t="s">
        <v>23</v>
      </c>
      <c r="H4" s="4" t="s">
        <v>24</v>
      </c>
      <c r="I4" s="4">
        <v>69</v>
      </c>
      <c r="J4" s="4">
        <v>66.5</v>
      </c>
      <c r="K4" s="4">
        <f t="shared" si="0"/>
        <v>40.65</v>
      </c>
      <c r="L4" s="4"/>
      <c r="M4" s="4">
        <f t="shared" si="1"/>
        <v>40.65</v>
      </c>
      <c r="N4" s="4">
        <f>_xlfn.COUNTIFS(C:C,C4,M:M,"&gt;"&amp;M4)+1</f>
        <v>2</v>
      </c>
    </row>
    <row r="5" spans="1:14" ht="30" customHeight="1">
      <c r="A5" s="4" t="s">
        <v>15</v>
      </c>
      <c r="B5" s="4" t="s">
        <v>16</v>
      </c>
      <c r="C5" s="4" t="s">
        <v>17</v>
      </c>
      <c r="D5" s="4">
        <v>1</v>
      </c>
      <c r="E5" s="4" t="s">
        <v>25</v>
      </c>
      <c r="F5" s="4" t="s">
        <v>19</v>
      </c>
      <c r="G5" s="4" t="s">
        <v>26</v>
      </c>
      <c r="H5" s="4" t="s">
        <v>27</v>
      </c>
      <c r="I5" s="4">
        <v>66</v>
      </c>
      <c r="J5" s="4">
        <v>69</v>
      </c>
      <c r="K5" s="4">
        <f t="shared" si="0"/>
        <v>40.5</v>
      </c>
      <c r="L5" s="4"/>
      <c r="M5" s="4">
        <f t="shared" si="1"/>
        <v>40.5</v>
      </c>
      <c r="N5" s="4">
        <f>_xlfn.COUNTIFS(C:C,C5,M:M,"&gt;"&amp;M5)+1</f>
        <v>3</v>
      </c>
    </row>
    <row r="6" spans="1:14" ht="30" customHeight="1">
      <c r="A6" s="4" t="s">
        <v>15</v>
      </c>
      <c r="B6" s="4" t="s">
        <v>28</v>
      </c>
      <c r="C6" s="4" t="s">
        <v>29</v>
      </c>
      <c r="D6" s="4">
        <v>1</v>
      </c>
      <c r="E6" s="4" t="s">
        <v>30</v>
      </c>
      <c r="F6" s="4" t="s">
        <v>31</v>
      </c>
      <c r="G6" s="4" t="s">
        <v>32</v>
      </c>
      <c r="H6" s="4" t="s">
        <v>33</v>
      </c>
      <c r="I6" s="4">
        <v>64</v>
      </c>
      <c r="J6" s="4">
        <v>67</v>
      </c>
      <c r="K6" s="4">
        <f t="shared" si="0"/>
        <v>39.3</v>
      </c>
      <c r="L6" s="4"/>
      <c r="M6" s="4">
        <f t="shared" si="1"/>
        <v>39.3</v>
      </c>
      <c r="N6" s="4">
        <f>_xlfn.COUNTIFS(C:C,C6,M:M,"&gt;"&amp;M6)+1</f>
        <v>1</v>
      </c>
    </row>
    <row r="7" spans="1:14" ht="30" customHeight="1">
      <c r="A7" s="4" t="s">
        <v>15</v>
      </c>
      <c r="B7" s="4" t="s">
        <v>28</v>
      </c>
      <c r="C7" s="4" t="s">
        <v>29</v>
      </c>
      <c r="D7" s="4">
        <v>1</v>
      </c>
      <c r="E7" s="4" t="s">
        <v>34</v>
      </c>
      <c r="F7" s="4" t="s">
        <v>19</v>
      </c>
      <c r="G7" s="4" t="s">
        <v>35</v>
      </c>
      <c r="H7" s="4" t="s">
        <v>36</v>
      </c>
      <c r="I7" s="4">
        <v>62</v>
      </c>
      <c r="J7" s="4">
        <v>67</v>
      </c>
      <c r="K7" s="4">
        <f t="shared" si="0"/>
        <v>38.699999999999996</v>
      </c>
      <c r="L7" s="4"/>
      <c r="M7" s="4">
        <f t="shared" si="1"/>
        <v>38.699999999999996</v>
      </c>
      <c r="N7" s="4">
        <f>_xlfn.COUNTIFS(C:C,C7,M:M,"&gt;"&amp;M7)+1</f>
        <v>2</v>
      </c>
    </row>
    <row r="8" spans="1:14" ht="30" customHeight="1">
      <c r="A8" s="4" t="s">
        <v>15</v>
      </c>
      <c r="B8" s="4" t="s">
        <v>28</v>
      </c>
      <c r="C8" s="4" t="s">
        <v>29</v>
      </c>
      <c r="D8" s="4">
        <v>1</v>
      </c>
      <c r="E8" s="4" t="s">
        <v>37</v>
      </c>
      <c r="F8" s="4" t="s">
        <v>31</v>
      </c>
      <c r="G8" s="4" t="s">
        <v>38</v>
      </c>
      <c r="H8" s="4" t="s">
        <v>39</v>
      </c>
      <c r="I8" s="4">
        <v>63</v>
      </c>
      <c r="J8" s="4">
        <v>65</v>
      </c>
      <c r="K8" s="4">
        <f t="shared" si="0"/>
        <v>38.4</v>
      </c>
      <c r="L8" s="4"/>
      <c r="M8" s="4">
        <f t="shared" si="1"/>
        <v>38.4</v>
      </c>
      <c r="N8" s="4">
        <f>_xlfn.COUNTIFS(C:C,C8,M:M,"&gt;"&amp;M8)+1</f>
        <v>3</v>
      </c>
    </row>
    <row r="9" spans="1:14" ht="30" customHeight="1">
      <c r="A9" s="4" t="s">
        <v>15</v>
      </c>
      <c r="B9" s="4" t="s">
        <v>28</v>
      </c>
      <c r="C9" s="4" t="s">
        <v>29</v>
      </c>
      <c r="D9" s="4">
        <v>1</v>
      </c>
      <c r="E9" s="4" t="s">
        <v>40</v>
      </c>
      <c r="F9" s="4" t="s">
        <v>19</v>
      </c>
      <c r="G9" s="4" t="s">
        <v>41</v>
      </c>
      <c r="H9" s="4" t="s">
        <v>42</v>
      </c>
      <c r="I9" s="4">
        <v>65</v>
      </c>
      <c r="J9" s="4">
        <v>63</v>
      </c>
      <c r="K9" s="4">
        <f t="shared" si="0"/>
        <v>38.4</v>
      </c>
      <c r="L9" s="4"/>
      <c r="M9" s="4">
        <f t="shared" si="1"/>
        <v>38.4</v>
      </c>
      <c r="N9" s="4">
        <f>_xlfn.COUNTIFS(C:C,C9,M:M,"&gt;"&amp;M9)+1</f>
        <v>3</v>
      </c>
    </row>
  </sheetData>
  <sheetProtection/>
  <mergeCells count="1">
    <mergeCell ref="A1:N1"/>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2021-01-14T01:00:07Z</dcterms:created>
  <dcterms:modified xsi:type="dcterms:W3CDTF">2021-01-19T07:06:56Z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ies>
</file>