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<sst xmlns="http://schemas.openxmlformats.org/spreadsheetml/2006/main" count="43" uniqueCount="38">
  <si>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招聘
人数</t>
  </si>
  <si>
    <t>岗位代码</t>
  </si>
  <si>
    <t>准考证号码</t>
  </si>
  <si>
    <t>姓名</t>
  </si>
  <si>
    <t>总成绩</t>
  </si>
  <si>
    <t>安源区人民医院</t>
  </si>
  <si>
    <t>102005119</t>
  </si>
  <si>
    <t>136030100502</t>
  </si>
  <si>
    <t>彭加</t>
  </si>
  <si>
    <t>136030100307</t>
  </si>
  <si>
    <t>熊强</t>
  </si>
  <si>
    <t>102005121</t>
  </si>
  <si>
    <t>136030100203</t>
  </si>
  <si>
    <t>欧阳攀</t>
  </si>
  <si>
    <t>安源区疾病预防控制中心</t>
  </si>
  <si>
    <t>102005122</t>
  </si>
  <si>
    <t>136030103510</t>
  </si>
  <si>
    <t>李增富</t>
  </si>
  <si>
    <t>102005123</t>
  </si>
  <si>
    <t>136030103509</t>
  </si>
  <si>
    <t>李亦麟</t>
  </si>
  <si>
    <t>102005124</t>
  </si>
  <si>
    <t>136030100428</t>
  </si>
  <si>
    <t>刘维</t>
  </si>
  <si>
    <t>102005125</t>
  </si>
  <si>
    <t>136030102910</t>
  </si>
  <si>
    <t>夏招兰</t>
  </si>
  <si>
    <t>102005126</t>
  </si>
  <si>
    <t>136030103303</t>
  </si>
  <si>
    <t>易璐</t>
  </si>
  <si>
    <t>136030103126</t>
  </si>
  <si>
    <t>陈宇婷</t>
  </si>
  <si>
    <t>安源区2020年公开招聘卫生专业技术人员入闱体检和考察人员名单</t>
  </si>
  <si>
    <t>招聘单位</t>
  </si>
  <si>
    <t>笔试成绩</t>
  </si>
  <si>
    <t>折算后〔100×（笔试总成绩÷300）×60%〕</t>
  </si>
  <si>
    <t>面试成绩</t>
  </si>
  <si>
    <t>折算后（40%）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</si>
</sst>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);\(0.000\)"/>
    <numFmt numFmtId="178" formatCode="0.00_);\(0.00\)"/>
    <numFmt numFmtId="179" formatCode="0_);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13" fillId="12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6" fillId="11" borderId="7" applyNumberFormat="0" applyAlignment="0" applyProtection="0"/>
    <xf numFmtId="0" fontId="9" fillId="5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11" borderId="9" xfId="40" applyFont="1" applyFill="1" applyBorder="1" applyAlignment="1">
      <alignment horizontal="center" vertical="center" wrapText="1"/>
      <protection/>
    </xf>
    <xf numFmtId="176" fontId="22" fillId="0" borderId="9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0" fontId="23" fillId="11" borderId="9" xfId="40" applyFont="1" applyFill="1" applyBorder="1" applyAlignment="1">
      <alignment horizontal="center" vertical="center" wrapText="1"/>
      <protection/>
    </xf>
    <xf numFmtId="0" fontId="23" fillId="11" borderId="9" xfId="40" applyFont="1" applyFill="1" applyBorder="1" applyAlignment="1">
      <alignment horizontal="center" vertical="center"/>
      <protection/>
    </xf>
    <xf numFmtId="176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0" fontId="23" fillId="11" borderId="10" xfId="40" applyFont="1" applyFill="1" applyBorder="1" applyAlignment="1">
      <alignment horizontal="center" vertical="center"/>
      <protection/>
    </xf>
    <xf numFmtId="0" fontId="23" fillId="11" borderId="10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3" fillId="11" borderId="9" xfId="40" applyFont="1" applyFill="1" applyBorder="1" applyAlignment="1">
      <alignment horizontal="center" vertical="center" wrapText="1"/>
      <protection/>
    </xf>
    <xf numFmtId="0" fontId="23" fillId="11" borderId="12" xfId="40" applyFont="1" applyFill="1" applyBorder="1" applyAlignment="1">
      <alignment horizontal="center" vertical="center" wrapText="1"/>
      <protection/>
    </xf>
    <xf numFmtId="0" fontId="23" fillId="11" borderId="9" xfId="40" applyFont="1" applyFill="1" applyBorder="1" applyAlignment="1">
      <alignment horizontal="center" vertical="center"/>
      <protection/>
    </xf>
    <xf numFmtId="0" fontId="23" fillId="11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C1">
      <selection activeCell="L6" sqref="L6"/>
    </sheetView>
  </sheetViews>
  <sheetFormatPr defaultColWidth="9.00390625" defaultRowHeight="14.25"/>
  <cols>
    <col min="1" max="1" width="20.00390625" style="0" customWidth="1"/>
    <col min="2" max="2" width="9.625" style="0" customWidth="1"/>
    <col min="3" max="3" width="13.25390625" style="0" customWidth="1"/>
    <col min="4" max="4" width="14.75390625" style="0" customWidth="1"/>
    <col min="5" max="5" width="10.00390625" style="0" customWidth="1"/>
    <col min="6" max="6" width="10.375" style="0" customWidth="1"/>
    <col min="7" max="7" width="11.375" style="0" customWidth="1"/>
    <col min="8" max="8" width="10.875" style="0" customWidth="1"/>
    <col min="9" max="9" width="10.125" style="0" customWidth="1"/>
    <col min="10" max="10" width="11.125" style="0" customWidth="1"/>
    <col min="11" max="11" width="12.875" style="0" bestFit="1" customWidth="1"/>
  </cols>
  <sheetData>
    <row r="1" spans="1:10" ht="32.25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5.25" customHeight="1">
      <c r="A2" s="2" t="s">
        <v>33</v>
      </c>
      <c r="B2" s="2" t="s">
        <v>0</v>
      </c>
      <c r="C2" s="2" t="s">
        <v>1</v>
      </c>
      <c r="D2" s="3" t="s">
        <v>2</v>
      </c>
      <c r="E2" s="3" t="s">
        <v>3</v>
      </c>
      <c r="F2" s="4" t="s">
        <v>34</v>
      </c>
      <c r="G2" s="4" t="s">
        <v>35</v>
      </c>
      <c r="H2" s="4" t="s">
        <v>36</v>
      </c>
      <c r="I2" s="4" t="s">
        <v>37</v>
      </c>
      <c r="J2" s="5" t="s">
        <v>4</v>
      </c>
    </row>
    <row r="3" spans="1:10" s="1" customFormat="1" ht="39.75" customHeight="1">
      <c r="A3" s="14" t="s">
        <v>5</v>
      </c>
      <c r="B3" s="16">
        <v>2</v>
      </c>
      <c r="C3" s="16" t="s">
        <v>6</v>
      </c>
      <c r="D3" s="8" t="s">
        <v>7</v>
      </c>
      <c r="E3" s="8" t="s">
        <v>8</v>
      </c>
      <c r="F3" s="8">
        <v>205.17</v>
      </c>
      <c r="G3" s="9">
        <f aca="true" t="shared" si="0" ref="G3:G11">F3*0.2</f>
        <v>41.034</v>
      </c>
      <c r="H3" s="8">
        <v>78.84</v>
      </c>
      <c r="I3" s="9">
        <f aca="true" t="shared" si="1" ref="I3:I11">H3*0.4</f>
        <v>31.536</v>
      </c>
      <c r="J3" s="10">
        <f>G3+I3</f>
        <v>72.57</v>
      </c>
    </row>
    <row r="4" spans="1:10" s="1" customFormat="1" ht="39.75" customHeight="1">
      <c r="A4" s="15"/>
      <c r="B4" s="17"/>
      <c r="C4" s="17"/>
      <c r="D4" s="8" t="s">
        <v>9</v>
      </c>
      <c r="E4" s="8" t="s">
        <v>10</v>
      </c>
      <c r="F4" s="8">
        <v>203.89</v>
      </c>
      <c r="G4" s="9">
        <f t="shared" si="0"/>
        <v>40.778</v>
      </c>
      <c r="H4" s="8">
        <v>77</v>
      </c>
      <c r="I4" s="9">
        <f t="shared" si="1"/>
        <v>30.8</v>
      </c>
      <c r="J4" s="10">
        <f aca="true" t="shared" si="2" ref="J4:J11">G4+I4</f>
        <v>71.578</v>
      </c>
    </row>
    <row r="5" spans="1:10" s="1" customFormat="1" ht="39.75" customHeight="1">
      <c r="A5" s="6" t="s">
        <v>5</v>
      </c>
      <c r="B5" s="7">
        <v>1</v>
      </c>
      <c r="C5" s="7" t="s">
        <v>11</v>
      </c>
      <c r="D5" s="8" t="s">
        <v>12</v>
      </c>
      <c r="E5" s="8" t="s">
        <v>13</v>
      </c>
      <c r="F5" s="8">
        <v>171.83</v>
      </c>
      <c r="G5" s="9">
        <f t="shared" si="0"/>
        <v>34.36600000000001</v>
      </c>
      <c r="H5" s="8">
        <v>79.64</v>
      </c>
      <c r="I5" s="9">
        <f t="shared" si="1"/>
        <v>31.856</v>
      </c>
      <c r="J5" s="10">
        <f t="shared" si="2"/>
        <v>66.22200000000001</v>
      </c>
    </row>
    <row r="6" spans="1:10" s="1" customFormat="1" ht="39.75" customHeight="1">
      <c r="A6" s="6" t="s">
        <v>14</v>
      </c>
      <c r="B6" s="7">
        <v>1</v>
      </c>
      <c r="C6" s="7" t="s">
        <v>15</v>
      </c>
      <c r="D6" s="8" t="s">
        <v>16</v>
      </c>
      <c r="E6" s="8" t="s">
        <v>17</v>
      </c>
      <c r="F6" s="8">
        <v>191.24</v>
      </c>
      <c r="G6" s="9">
        <f t="shared" si="0"/>
        <v>38.248000000000005</v>
      </c>
      <c r="H6" s="8">
        <v>75.34</v>
      </c>
      <c r="I6" s="9">
        <f t="shared" si="1"/>
        <v>30.136000000000003</v>
      </c>
      <c r="J6" s="10">
        <f t="shared" si="2"/>
        <v>68.38400000000001</v>
      </c>
    </row>
    <row r="7" spans="1:10" s="1" customFormat="1" ht="39.75" customHeight="1">
      <c r="A7" s="6" t="s">
        <v>14</v>
      </c>
      <c r="B7" s="7">
        <v>1</v>
      </c>
      <c r="C7" s="7" t="s">
        <v>18</v>
      </c>
      <c r="D7" s="8" t="s">
        <v>19</v>
      </c>
      <c r="E7" s="8" t="s">
        <v>20</v>
      </c>
      <c r="F7" s="8">
        <v>204.47</v>
      </c>
      <c r="G7" s="9">
        <f t="shared" si="0"/>
        <v>40.894000000000005</v>
      </c>
      <c r="H7" s="8">
        <v>79.12</v>
      </c>
      <c r="I7" s="9">
        <f t="shared" si="1"/>
        <v>31.648000000000003</v>
      </c>
      <c r="J7" s="10">
        <f t="shared" si="2"/>
        <v>72.542</v>
      </c>
    </row>
    <row r="8" spans="1:10" s="1" customFormat="1" ht="39.75" customHeight="1">
      <c r="A8" s="6" t="s">
        <v>14</v>
      </c>
      <c r="B8" s="7">
        <v>1</v>
      </c>
      <c r="C8" s="7" t="s">
        <v>21</v>
      </c>
      <c r="D8" s="8" t="s">
        <v>22</v>
      </c>
      <c r="E8" s="8" t="s">
        <v>23</v>
      </c>
      <c r="F8" s="8">
        <v>217.91</v>
      </c>
      <c r="G8" s="9">
        <f t="shared" si="0"/>
        <v>43.582</v>
      </c>
      <c r="H8" s="8">
        <v>75.74</v>
      </c>
      <c r="I8" s="9">
        <f t="shared" si="1"/>
        <v>30.296</v>
      </c>
      <c r="J8" s="10">
        <f t="shared" si="2"/>
        <v>73.878</v>
      </c>
    </row>
    <row r="9" spans="1:10" s="1" customFormat="1" ht="39.75" customHeight="1">
      <c r="A9" s="6" t="s">
        <v>14</v>
      </c>
      <c r="B9" s="7">
        <v>1</v>
      </c>
      <c r="C9" s="7" t="s">
        <v>24</v>
      </c>
      <c r="D9" s="8" t="s">
        <v>25</v>
      </c>
      <c r="E9" s="8" t="s">
        <v>26</v>
      </c>
      <c r="F9" s="8">
        <v>180.68</v>
      </c>
      <c r="G9" s="9">
        <f t="shared" si="0"/>
        <v>36.136</v>
      </c>
      <c r="H9" s="8">
        <v>77.4</v>
      </c>
      <c r="I9" s="9">
        <f t="shared" si="1"/>
        <v>30.960000000000004</v>
      </c>
      <c r="J9" s="10">
        <f t="shared" si="2"/>
        <v>67.096</v>
      </c>
    </row>
    <row r="10" spans="1:10" s="1" customFormat="1" ht="39.75" customHeight="1">
      <c r="A10" s="12" t="s">
        <v>14</v>
      </c>
      <c r="B10" s="11">
        <v>2</v>
      </c>
      <c r="C10" s="11" t="s">
        <v>27</v>
      </c>
      <c r="D10" s="8" t="s">
        <v>28</v>
      </c>
      <c r="E10" s="8" t="s">
        <v>29</v>
      </c>
      <c r="F10" s="8">
        <v>199.24</v>
      </c>
      <c r="G10" s="9">
        <f t="shared" si="0"/>
        <v>39.848000000000006</v>
      </c>
      <c r="H10" s="8">
        <v>80.7</v>
      </c>
      <c r="I10" s="9">
        <f t="shared" si="1"/>
        <v>32.28</v>
      </c>
      <c r="J10" s="10">
        <f t="shared" si="2"/>
        <v>72.12800000000001</v>
      </c>
    </row>
    <row r="11" spans="1:10" s="1" customFormat="1" ht="39.75" customHeight="1">
      <c r="A11" s="12"/>
      <c r="B11" s="11"/>
      <c r="C11" s="11"/>
      <c r="D11" s="8" t="s">
        <v>30</v>
      </c>
      <c r="E11" s="8" t="s">
        <v>31</v>
      </c>
      <c r="F11" s="8">
        <v>202.02</v>
      </c>
      <c r="G11" s="9">
        <f t="shared" si="0"/>
        <v>40.404</v>
      </c>
      <c r="H11" s="8">
        <v>77.2</v>
      </c>
      <c r="I11" s="9">
        <f t="shared" si="1"/>
        <v>30.880000000000003</v>
      </c>
      <c r="J11" s="10">
        <f t="shared" si="2"/>
        <v>71.284</v>
      </c>
    </row>
  </sheetData>
  <sheetProtection/>
  <mergeCells count="7">
    <mergeCell ref="C10:C11"/>
    <mergeCell ref="B10:B11"/>
    <mergeCell ref="A10:A11"/>
    <mergeCell ref="A1:J1"/>
    <mergeCell ref="A3:A4"/>
    <mergeCell ref="C3:C4"/>
    <mergeCell ref="B3:B4"/>
  </mergeCells>
  <printOptions/>
  <pageMargins left="0.75" right="0.51" top="0.74" bottom="0.11805555555555555" header="0.275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2021-01-19T03:18:14Z</cp:lastPrinted>
  <dcterms:created xsi:type="dcterms:W3CDTF">2021-01-14T09:21:50Z</dcterms:created>
  <dcterms:modified xsi:type="dcterms:W3CDTF">2021-01-19T08:33:00Z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