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农产品检测招聘\7号公告\"/>
    </mc:Choice>
  </mc:AlternateContent>
  <bookViews>
    <workbookView xWindow="0" yWindow="0" windowWidth="15720" windowHeight="5850" tabRatio="934"/>
  </bookViews>
  <sheets>
    <sheet name="表" sheetId="7" r:id="rId1"/>
  </sheets>
  <definedNames>
    <definedName name="_xlnm._FilterDatabase" localSheetId="0" hidden="1">表!$A$2:$K$19</definedName>
    <definedName name="_xlnm.Print_Titles" localSheetId="0">表!$A:$K,表!$1:$2</definedName>
  </definedNames>
  <calcPr calcId="162913"/>
</workbook>
</file>

<file path=xl/calcChain.xml><?xml version="1.0" encoding="utf-8"?>
<calcChain xmlns="http://schemas.openxmlformats.org/spreadsheetml/2006/main">
  <c r="H19" i="7" l="1"/>
  <c r="F19" i="7"/>
  <c r="I19" i="7" s="1"/>
  <c r="H18" i="7"/>
  <c r="I18" i="7" s="1"/>
  <c r="F18" i="7"/>
  <c r="H17" i="7"/>
  <c r="F17" i="7"/>
  <c r="I17" i="7" s="1"/>
  <c r="H16" i="7"/>
  <c r="F16" i="7"/>
  <c r="I16" i="7" s="1"/>
  <c r="H15" i="7"/>
  <c r="F15" i="7"/>
  <c r="I15" i="7" s="1"/>
  <c r="H14" i="7"/>
  <c r="F14" i="7"/>
  <c r="I14" i="7" s="1"/>
  <c r="H13" i="7"/>
  <c r="I13" i="7" s="1"/>
  <c r="F13" i="7"/>
  <c r="H12" i="7"/>
  <c r="F12" i="7"/>
  <c r="I12" i="7" s="1"/>
  <c r="H11" i="7"/>
  <c r="F11" i="7"/>
  <c r="H10" i="7"/>
  <c r="F10" i="7"/>
  <c r="I10" i="7" s="1"/>
  <c r="I9" i="7"/>
  <c r="H9" i="7"/>
  <c r="F9" i="7"/>
  <c r="H8" i="7"/>
  <c r="F8" i="7"/>
  <c r="I8" i="7" s="1"/>
  <c r="H7" i="7"/>
  <c r="F7" i="7"/>
  <c r="I7" i="7" s="1"/>
  <c r="H6" i="7"/>
  <c r="F6" i="7"/>
  <c r="I6" i="7" s="1"/>
  <c r="H5" i="7"/>
  <c r="F5" i="7"/>
  <c r="I5" i="7" s="1"/>
  <c r="H4" i="7"/>
  <c r="F4" i="7"/>
  <c r="H3" i="7"/>
  <c r="F3" i="7"/>
  <c r="I3" i="7" s="1"/>
  <c r="I4" i="7" l="1"/>
  <c r="I11" i="7"/>
</calcChain>
</file>

<file path=xl/sharedStrings.xml><?xml version="1.0" encoding="utf-8"?>
<sst xmlns="http://schemas.openxmlformats.org/spreadsheetml/2006/main" count="66" uniqueCount="53">
  <si>
    <t>序号</t>
  </si>
  <si>
    <t>准考证号</t>
  </si>
  <si>
    <t>姓名</t>
  </si>
  <si>
    <t>笔试成绩</t>
  </si>
  <si>
    <t>笔试*60%</t>
  </si>
  <si>
    <t>面试成绩</t>
  </si>
  <si>
    <t>面试*40%</t>
  </si>
  <si>
    <t>综合成绩</t>
  </si>
  <si>
    <t>备注</t>
  </si>
  <si>
    <t>0101-农产品质量检验检测员</t>
  </si>
  <si>
    <t>202012260325</t>
  </si>
  <si>
    <t>陈泽行</t>
  </si>
  <si>
    <t>202012260102</t>
  </si>
  <si>
    <t>周德瑭</t>
  </si>
  <si>
    <t>202012260221</t>
  </si>
  <si>
    <t>刘子婷</t>
  </si>
  <si>
    <t>202012260117</t>
  </si>
  <si>
    <t>何远程</t>
  </si>
  <si>
    <t>202012260122</t>
  </si>
  <si>
    <t>罗星星</t>
  </si>
  <si>
    <t>202012260227</t>
  </si>
  <si>
    <t>黄兰香</t>
  </si>
  <si>
    <t>202012260130</t>
  </si>
  <si>
    <t>黎方芸</t>
  </si>
  <si>
    <t>202012260320</t>
  </si>
  <si>
    <t>符乃叶</t>
  </si>
  <si>
    <t>0109-农产品质量检验检测员</t>
  </si>
  <si>
    <t>202012261011</t>
  </si>
  <si>
    <t>邢增铃</t>
  </si>
  <si>
    <t>0111-农产品质量检验检测员</t>
  </si>
  <si>
    <t>202012261119</t>
  </si>
  <si>
    <t>方是忠</t>
  </si>
  <si>
    <t>202012260918</t>
  </si>
  <si>
    <t>202012260224</t>
  </si>
  <si>
    <t>韦丽敏</t>
  </si>
  <si>
    <t>202012260330</t>
  </si>
  <si>
    <t>羊大勇</t>
  </si>
  <si>
    <t>202012260323</t>
  </si>
  <si>
    <t>黎柔雨</t>
  </si>
  <si>
    <t>202012261010</t>
  </si>
  <si>
    <t>黄迅</t>
  </si>
  <si>
    <t>0102-农产品质量检验检测员</t>
  </si>
  <si>
    <t>202012260526</t>
  </si>
  <si>
    <t>唐球</t>
  </si>
  <si>
    <t>202012261201</t>
  </si>
  <si>
    <t>石玉珠</t>
  </si>
  <si>
    <t>排名</t>
    <phoneticPr fontId="5" type="noConversion"/>
  </si>
  <si>
    <t>原报考岗位</t>
    <phoneticPr fontId="5" type="noConversion"/>
  </si>
  <si>
    <t>说明：上述名单为报考其它岗位入围正式面试（达到笔试合格分数线且按招考职数确定的面试人选），且达到面试合格分数线以上的人员</t>
    <phoneticPr fontId="5" type="noConversion"/>
  </si>
  <si>
    <t>由于排名11的王育振考生自愿放弃择岗，石玉珠考生自动递补进入</t>
    <phoneticPr fontId="5" type="noConversion"/>
  </si>
  <si>
    <t>王育振</t>
    <phoneticPr fontId="5" type="noConversion"/>
  </si>
  <si>
    <t>王育振考生自愿放弃择岗</t>
    <phoneticPr fontId="5" type="noConversion"/>
  </si>
  <si>
    <t>乐东黎族自治县2020年招聘县镇两级农产品质量检验检测站农产品质量检验检测员（编外人员）参加择岗的人员名单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</si>
</sst>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 x14ac:knownFonts="1">
    <font>
      <sz val="11"/>
      <color theme="1"/>
      <name val="宋体"/>
      <charset val="134"/>
      <scheme val="minor"/>
    </font>
    <font>
      <sz val="12.5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.5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H9" sqref="H9"/>
    </sheetView>
  </sheetViews>
  <sheetFormatPr defaultColWidth="9" defaultRowHeight="15" x14ac:dyDescent="0.15"/>
  <cols>
    <col min="1" max="1" width="7.125" style="1" customWidth="1"/>
    <col min="2" max="2" width="28.625" style="1" customWidth="1"/>
    <col min="3" max="3" width="15.5" style="1" customWidth="1"/>
    <col min="4" max="4" width="8.75" style="1" customWidth="1"/>
    <col min="5" max="5" width="10.625" style="1" customWidth="1"/>
    <col min="6" max="6" width="11.625" style="1" customWidth="1"/>
    <col min="7" max="7" width="11.25" style="1" customWidth="1"/>
    <col min="8" max="8" width="11.5" style="1" customWidth="1"/>
    <col min="9" max="9" width="10.75" style="1" customWidth="1"/>
    <col min="10" max="10" width="7.75" style="1" customWidth="1"/>
    <col min="11" max="11" width="13.625" style="1" customWidth="1"/>
    <col min="12" max="16384" width="9" style="1"/>
  </cols>
  <sheetData>
    <row r="1" spans="1:11" ht="45" customHeight="1" x14ac:dyDescent="0.15">
      <c r="A1" s="9" t="s">
        <v>52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0" customHeight="1" x14ac:dyDescent="0.15">
      <c r="A2" s="2" t="s">
        <v>0</v>
      </c>
      <c r="B2" s="2" t="s">
        <v>47</v>
      </c>
      <c r="C2" s="2" t="s">
        <v>1</v>
      </c>
      <c r="D2" s="2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46</v>
      </c>
      <c r="K2" s="2" t="s">
        <v>8</v>
      </c>
    </row>
    <row r="3" spans="1:11" ht="27.75" customHeight="1" x14ac:dyDescent="0.15">
      <c r="A3" s="4">
        <v>1</v>
      </c>
      <c r="B3" s="4" t="s">
        <v>9</v>
      </c>
      <c r="C3" s="4" t="s">
        <v>10</v>
      </c>
      <c r="D3" s="4" t="s">
        <v>11</v>
      </c>
      <c r="E3" s="5">
        <v>60.5</v>
      </c>
      <c r="F3" s="6">
        <f t="shared" ref="F3:F19" si="0">E3*0.6</f>
        <v>36.299999999999997</v>
      </c>
      <c r="G3" s="6">
        <v>63.67</v>
      </c>
      <c r="H3" s="6">
        <f t="shared" ref="H3:H19" si="1">G3*0.4</f>
        <v>25.468000000000004</v>
      </c>
      <c r="I3" s="6">
        <f t="shared" ref="I3:I19" si="2">F3+H3</f>
        <v>61.768000000000001</v>
      </c>
      <c r="J3" s="4">
        <v>1</v>
      </c>
      <c r="K3" s="4"/>
    </row>
    <row r="4" spans="1:11" ht="27.75" customHeight="1" x14ac:dyDescent="0.15">
      <c r="A4" s="4">
        <v>2</v>
      </c>
      <c r="B4" s="4" t="s">
        <v>9</v>
      </c>
      <c r="C4" s="4" t="s">
        <v>12</v>
      </c>
      <c r="D4" s="4" t="s">
        <v>13</v>
      </c>
      <c r="E4" s="5">
        <v>54.3</v>
      </c>
      <c r="F4" s="6">
        <f t="shared" si="0"/>
        <v>32.58</v>
      </c>
      <c r="G4" s="6">
        <v>71.33</v>
      </c>
      <c r="H4" s="6">
        <f t="shared" si="1"/>
        <v>28.532</v>
      </c>
      <c r="I4" s="6">
        <f t="shared" si="2"/>
        <v>61.111999999999995</v>
      </c>
      <c r="J4" s="4">
        <v>2</v>
      </c>
      <c r="K4" s="4"/>
    </row>
    <row r="5" spans="1:11" ht="27.75" customHeight="1" x14ac:dyDescent="0.15">
      <c r="A5" s="4">
        <v>3</v>
      </c>
      <c r="B5" s="4" t="s">
        <v>9</v>
      </c>
      <c r="C5" s="4" t="s">
        <v>14</v>
      </c>
      <c r="D5" s="4" t="s">
        <v>15</v>
      </c>
      <c r="E5" s="5">
        <v>51.8</v>
      </c>
      <c r="F5" s="6">
        <f t="shared" si="0"/>
        <v>31.08</v>
      </c>
      <c r="G5" s="6">
        <v>75</v>
      </c>
      <c r="H5" s="6">
        <f t="shared" si="1"/>
        <v>30</v>
      </c>
      <c r="I5" s="6">
        <f t="shared" si="2"/>
        <v>61.08</v>
      </c>
      <c r="J5" s="4">
        <v>3</v>
      </c>
      <c r="K5" s="4"/>
    </row>
    <row r="6" spans="1:11" ht="27.75" customHeight="1" x14ac:dyDescent="0.15">
      <c r="A6" s="4">
        <v>4</v>
      </c>
      <c r="B6" s="4" t="s">
        <v>9</v>
      </c>
      <c r="C6" s="4" t="s">
        <v>16</v>
      </c>
      <c r="D6" s="4" t="s">
        <v>17</v>
      </c>
      <c r="E6" s="5">
        <v>52.8</v>
      </c>
      <c r="F6" s="6">
        <f t="shared" si="0"/>
        <v>31.679999999999996</v>
      </c>
      <c r="G6" s="6">
        <v>73</v>
      </c>
      <c r="H6" s="6">
        <f t="shared" si="1"/>
        <v>29.200000000000003</v>
      </c>
      <c r="I6" s="6">
        <f t="shared" si="2"/>
        <v>60.879999999999995</v>
      </c>
      <c r="J6" s="4">
        <v>4</v>
      </c>
      <c r="K6" s="4"/>
    </row>
    <row r="7" spans="1:11" ht="27.75" customHeight="1" x14ac:dyDescent="0.15">
      <c r="A7" s="4">
        <v>5</v>
      </c>
      <c r="B7" s="4" t="s">
        <v>9</v>
      </c>
      <c r="C7" s="4" t="s">
        <v>18</v>
      </c>
      <c r="D7" s="4" t="s">
        <v>19</v>
      </c>
      <c r="E7" s="5">
        <v>57.5</v>
      </c>
      <c r="F7" s="6">
        <f t="shared" si="0"/>
        <v>34.5</v>
      </c>
      <c r="G7" s="6">
        <v>65.33</v>
      </c>
      <c r="H7" s="6">
        <f t="shared" si="1"/>
        <v>26.132000000000001</v>
      </c>
      <c r="I7" s="6">
        <f t="shared" si="2"/>
        <v>60.632000000000005</v>
      </c>
      <c r="J7" s="4">
        <v>5</v>
      </c>
      <c r="K7" s="4"/>
    </row>
    <row r="8" spans="1:11" ht="27.75" customHeight="1" x14ac:dyDescent="0.15">
      <c r="A8" s="4">
        <v>6</v>
      </c>
      <c r="B8" s="4" t="s">
        <v>9</v>
      </c>
      <c r="C8" s="4" t="s">
        <v>20</v>
      </c>
      <c r="D8" s="4" t="s">
        <v>21</v>
      </c>
      <c r="E8" s="5">
        <v>53.9</v>
      </c>
      <c r="F8" s="6">
        <f t="shared" si="0"/>
        <v>32.339999999999996</v>
      </c>
      <c r="G8" s="6">
        <v>69.17</v>
      </c>
      <c r="H8" s="6">
        <f t="shared" si="1"/>
        <v>27.668000000000003</v>
      </c>
      <c r="I8" s="6">
        <f t="shared" si="2"/>
        <v>60.007999999999996</v>
      </c>
      <c r="J8" s="4">
        <v>6</v>
      </c>
      <c r="K8" s="4"/>
    </row>
    <row r="9" spans="1:11" ht="27.75" customHeight="1" x14ac:dyDescent="0.15">
      <c r="A9" s="4">
        <v>7</v>
      </c>
      <c r="B9" s="4" t="s">
        <v>9</v>
      </c>
      <c r="C9" s="4" t="s">
        <v>22</v>
      </c>
      <c r="D9" s="4" t="s">
        <v>23</v>
      </c>
      <c r="E9" s="5">
        <v>52.5</v>
      </c>
      <c r="F9" s="6">
        <f t="shared" si="0"/>
        <v>31.5</v>
      </c>
      <c r="G9" s="6">
        <v>71.17</v>
      </c>
      <c r="H9" s="6">
        <f t="shared" si="1"/>
        <v>28.468000000000004</v>
      </c>
      <c r="I9" s="6">
        <f t="shared" si="2"/>
        <v>59.968000000000004</v>
      </c>
      <c r="J9" s="4">
        <v>7</v>
      </c>
      <c r="K9" s="4"/>
    </row>
    <row r="10" spans="1:11" ht="27.75" customHeight="1" x14ac:dyDescent="0.15">
      <c r="A10" s="4">
        <v>8</v>
      </c>
      <c r="B10" s="4" t="s">
        <v>9</v>
      </c>
      <c r="C10" s="4" t="s">
        <v>24</v>
      </c>
      <c r="D10" s="4" t="s">
        <v>25</v>
      </c>
      <c r="E10" s="5">
        <v>57.9</v>
      </c>
      <c r="F10" s="6">
        <f t="shared" si="0"/>
        <v>34.739999999999995</v>
      </c>
      <c r="G10" s="6">
        <v>62.67</v>
      </c>
      <c r="H10" s="6">
        <f t="shared" si="1"/>
        <v>25.068000000000001</v>
      </c>
      <c r="I10" s="6">
        <f t="shared" si="2"/>
        <v>59.807999999999993</v>
      </c>
      <c r="J10" s="4">
        <v>8</v>
      </c>
      <c r="K10" s="4"/>
    </row>
    <row r="11" spans="1:11" ht="27.75" customHeight="1" x14ac:dyDescent="0.15">
      <c r="A11" s="4">
        <v>9</v>
      </c>
      <c r="B11" s="4" t="s">
        <v>26</v>
      </c>
      <c r="C11" s="4" t="s">
        <v>27</v>
      </c>
      <c r="D11" s="4" t="s">
        <v>28</v>
      </c>
      <c r="E11" s="5">
        <v>50.1</v>
      </c>
      <c r="F11" s="6">
        <f t="shared" si="0"/>
        <v>30.06</v>
      </c>
      <c r="G11" s="6">
        <v>69.67</v>
      </c>
      <c r="H11" s="6">
        <f t="shared" si="1"/>
        <v>27.868000000000002</v>
      </c>
      <c r="I11" s="6">
        <f t="shared" si="2"/>
        <v>57.927999999999997</v>
      </c>
      <c r="J11" s="4">
        <v>9</v>
      </c>
      <c r="K11" s="4"/>
    </row>
    <row r="12" spans="1:11" ht="27" customHeight="1" x14ac:dyDescent="0.15">
      <c r="A12" s="4">
        <v>10</v>
      </c>
      <c r="B12" s="4" t="s">
        <v>29</v>
      </c>
      <c r="C12" s="4" t="s">
        <v>30</v>
      </c>
      <c r="D12" s="4" t="s">
        <v>31</v>
      </c>
      <c r="E12" s="5">
        <v>53.8</v>
      </c>
      <c r="F12" s="6">
        <f t="shared" si="0"/>
        <v>32.279999999999994</v>
      </c>
      <c r="G12" s="6">
        <v>63.67</v>
      </c>
      <c r="H12" s="6">
        <f t="shared" si="1"/>
        <v>25.468000000000004</v>
      </c>
      <c r="I12" s="6">
        <f t="shared" si="2"/>
        <v>57.747999999999998</v>
      </c>
      <c r="J12" s="4">
        <v>10</v>
      </c>
      <c r="K12" s="4"/>
    </row>
    <row r="13" spans="1:11" ht="27.95" customHeight="1" x14ac:dyDescent="0.15">
      <c r="A13" s="4">
        <v>11</v>
      </c>
      <c r="B13" s="4" t="s">
        <v>26</v>
      </c>
      <c r="C13" s="4" t="s">
        <v>32</v>
      </c>
      <c r="D13" s="4" t="s">
        <v>50</v>
      </c>
      <c r="E13" s="5">
        <v>48.3</v>
      </c>
      <c r="F13" s="6">
        <f t="shared" si="0"/>
        <v>28.979999999999997</v>
      </c>
      <c r="G13" s="6">
        <v>71.67</v>
      </c>
      <c r="H13" s="6">
        <f t="shared" si="1"/>
        <v>28.668000000000003</v>
      </c>
      <c r="I13" s="6">
        <f t="shared" si="2"/>
        <v>57.647999999999996</v>
      </c>
      <c r="J13" s="4">
        <v>11</v>
      </c>
      <c r="K13" s="7" t="s">
        <v>51</v>
      </c>
    </row>
    <row r="14" spans="1:11" ht="27.95" customHeight="1" x14ac:dyDescent="0.15">
      <c r="A14" s="4">
        <v>12</v>
      </c>
      <c r="B14" s="4" t="s">
        <v>9</v>
      </c>
      <c r="C14" s="4" t="s">
        <v>33</v>
      </c>
      <c r="D14" s="4" t="s">
        <v>34</v>
      </c>
      <c r="E14" s="5">
        <v>54.6</v>
      </c>
      <c r="F14" s="6">
        <f t="shared" si="0"/>
        <v>32.76</v>
      </c>
      <c r="G14" s="6">
        <v>62</v>
      </c>
      <c r="H14" s="6">
        <f t="shared" si="1"/>
        <v>24.8</v>
      </c>
      <c r="I14" s="6">
        <f t="shared" si="2"/>
        <v>57.56</v>
      </c>
      <c r="J14" s="4">
        <v>12</v>
      </c>
      <c r="K14" s="4"/>
    </row>
    <row r="15" spans="1:11" ht="27.95" customHeight="1" x14ac:dyDescent="0.15">
      <c r="A15" s="4">
        <v>13</v>
      </c>
      <c r="B15" s="4" t="s">
        <v>9</v>
      </c>
      <c r="C15" s="4" t="s">
        <v>35</v>
      </c>
      <c r="D15" s="4" t="s">
        <v>36</v>
      </c>
      <c r="E15" s="5">
        <v>52.1</v>
      </c>
      <c r="F15" s="6">
        <f t="shared" si="0"/>
        <v>31.259999999999998</v>
      </c>
      <c r="G15" s="6">
        <v>64.67</v>
      </c>
      <c r="H15" s="6">
        <f t="shared" si="1"/>
        <v>25.868000000000002</v>
      </c>
      <c r="I15" s="6">
        <f t="shared" si="2"/>
        <v>57.128</v>
      </c>
      <c r="J15" s="4">
        <v>13</v>
      </c>
      <c r="K15" s="4"/>
    </row>
    <row r="16" spans="1:11" ht="27.95" customHeight="1" x14ac:dyDescent="0.15">
      <c r="A16" s="4">
        <v>14</v>
      </c>
      <c r="B16" s="4" t="s">
        <v>9</v>
      </c>
      <c r="C16" s="4" t="s">
        <v>37</v>
      </c>
      <c r="D16" s="4" t="s">
        <v>38</v>
      </c>
      <c r="E16" s="5">
        <v>52.2</v>
      </c>
      <c r="F16" s="6">
        <f t="shared" si="0"/>
        <v>31.32</v>
      </c>
      <c r="G16" s="6">
        <v>64.5</v>
      </c>
      <c r="H16" s="6">
        <f t="shared" si="1"/>
        <v>25.8</v>
      </c>
      <c r="I16" s="6">
        <f t="shared" si="2"/>
        <v>57.120000000000005</v>
      </c>
      <c r="J16" s="4">
        <v>14</v>
      </c>
      <c r="K16" s="4"/>
    </row>
    <row r="17" spans="1:11" ht="27.95" customHeight="1" x14ac:dyDescent="0.15">
      <c r="A17" s="4">
        <v>15</v>
      </c>
      <c r="B17" s="4" t="s">
        <v>26</v>
      </c>
      <c r="C17" s="4" t="s">
        <v>39</v>
      </c>
      <c r="D17" s="4" t="s">
        <v>40</v>
      </c>
      <c r="E17" s="5">
        <v>50</v>
      </c>
      <c r="F17" s="6">
        <f t="shared" si="0"/>
        <v>30</v>
      </c>
      <c r="G17" s="6">
        <v>67</v>
      </c>
      <c r="H17" s="6">
        <f t="shared" si="1"/>
        <v>26.8</v>
      </c>
      <c r="I17" s="6">
        <f t="shared" si="2"/>
        <v>56.8</v>
      </c>
      <c r="J17" s="4">
        <v>15</v>
      </c>
      <c r="K17" s="4"/>
    </row>
    <row r="18" spans="1:11" ht="27.95" customHeight="1" x14ac:dyDescent="0.15">
      <c r="A18" s="4">
        <v>16</v>
      </c>
      <c r="B18" s="4" t="s">
        <v>41</v>
      </c>
      <c r="C18" s="4" t="s">
        <v>42</v>
      </c>
      <c r="D18" s="4" t="s">
        <v>43</v>
      </c>
      <c r="E18" s="5">
        <v>50.9</v>
      </c>
      <c r="F18" s="6">
        <f t="shared" si="0"/>
        <v>30.54</v>
      </c>
      <c r="G18" s="6">
        <v>65.33</v>
      </c>
      <c r="H18" s="6">
        <f t="shared" si="1"/>
        <v>26.132000000000001</v>
      </c>
      <c r="I18" s="6">
        <f t="shared" si="2"/>
        <v>56.671999999999997</v>
      </c>
      <c r="J18" s="4">
        <v>16</v>
      </c>
      <c r="K18" s="4"/>
    </row>
    <row r="19" spans="1:11" ht="52.5" customHeight="1" x14ac:dyDescent="0.15">
      <c r="A19" s="4">
        <v>17</v>
      </c>
      <c r="B19" s="4" t="s">
        <v>29</v>
      </c>
      <c r="C19" s="4" t="s">
        <v>44</v>
      </c>
      <c r="D19" s="4" t="s">
        <v>45</v>
      </c>
      <c r="E19" s="5">
        <v>48.3</v>
      </c>
      <c r="F19" s="6">
        <f t="shared" si="0"/>
        <v>28.979999999999997</v>
      </c>
      <c r="G19" s="6">
        <v>68</v>
      </c>
      <c r="H19" s="6">
        <f t="shared" si="1"/>
        <v>27.200000000000003</v>
      </c>
      <c r="I19" s="6">
        <f t="shared" si="2"/>
        <v>56.18</v>
      </c>
      <c r="J19" s="4">
        <v>17</v>
      </c>
      <c r="K19" s="8" t="s">
        <v>49</v>
      </c>
    </row>
    <row r="20" spans="1:11" ht="35.25" customHeight="1" x14ac:dyDescent="0.15">
      <c r="A20" s="10" t="s">
        <v>48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sheetProtection selectLockedCells="1" selectUnlockedCells="1"/>
  <sortState ref="A3:I21">
    <sortCondition descending="1" ref="I3:I21"/>
  </sortState>
  <mergeCells count="2">
    <mergeCell ref="A1:K1"/>
    <mergeCell ref="A20:K20"/>
  </mergeCells>
  <phoneticPr fontId="5" type="noConversion"/>
  <printOptions horizontalCentered="1"/>
  <pageMargins left="3.8888888888888903E-2" right="3.8888888888888903E-2" top="0.39305555555555599" bottom="0.39305555555555599" header="0.5" footer="0.196527777777778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</vt:lpstr>
      <vt:lpstr>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lastPrinted>2021-01-19T07:39:44Z</cp:lastPrinted>
  <dcterms:created xsi:type="dcterms:W3CDTF">2006-09-16T00:00:00Z</dcterms:created>
  <dcterms:modified xsi:type="dcterms:W3CDTF">2021-01-19T10:27:13Z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