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<sst xmlns="http://schemas.openxmlformats.org/spreadsheetml/2006/main" count="237" uniqueCount="138">
  <si>
    <t>附件1：毕节市七星关区天一绿洁环境卫生服务公司2020年公开招考工作人员面试成绩及总成绩</t>
  </si>
  <si>
    <t>序号</t>
  </si>
  <si>
    <t>姓名</t>
  </si>
  <si>
    <t>准考证号</t>
  </si>
  <si>
    <t>报考岗位</t>
  </si>
  <si>
    <t>职位 代码</t>
  </si>
  <si>
    <t>面试顺序号</t>
  </si>
  <si>
    <t>笔试成绩    （含加分）</t>
  </si>
  <si>
    <t>笔试成绩（60%）</t>
  </si>
  <si>
    <t>面试成绩</t>
  </si>
  <si>
    <t>面试成绩（40%）</t>
  </si>
  <si>
    <t>总成绩</t>
  </si>
  <si>
    <t>本岗位名次</t>
  </si>
  <si>
    <t>是否进入体检</t>
  </si>
  <si>
    <t>备注</t>
  </si>
  <si>
    <t>朱正国</t>
  </si>
  <si>
    <t>劳资员</t>
  </si>
  <si>
    <t>01</t>
  </si>
  <si>
    <t>25号</t>
  </si>
  <si>
    <t>64.60</t>
  </si>
  <si>
    <t>是</t>
  </si>
  <si>
    <t>康亚学</t>
  </si>
  <si>
    <t>28号</t>
  </si>
  <si>
    <t>71.20</t>
  </si>
  <si>
    <t>否</t>
  </si>
  <si>
    <t>王平</t>
  </si>
  <si>
    <t>缺考</t>
  </si>
  <si>
    <t>王天祥</t>
  </si>
  <si>
    <t>培训员</t>
  </si>
  <si>
    <t>02</t>
  </si>
  <si>
    <t>8号</t>
  </si>
  <si>
    <t>65.20</t>
  </si>
  <si>
    <t>建档立卡</t>
  </si>
  <si>
    <t>郑泽琴</t>
  </si>
  <si>
    <t>9号</t>
  </si>
  <si>
    <t>62.20</t>
  </si>
  <si>
    <t>黎艳</t>
  </si>
  <si>
    <t>聂春敏</t>
  </si>
  <si>
    <t>综合部副经理</t>
  </si>
  <si>
    <t>04</t>
  </si>
  <si>
    <t>16号</t>
  </si>
  <si>
    <t>66.00</t>
  </si>
  <si>
    <t>李虎</t>
  </si>
  <si>
    <t>36号</t>
  </si>
  <si>
    <t>43.80</t>
  </si>
  <si>
    <t>马关润</t>
  </si>
  <si>
    <t>张金群</t>
  </si>
  <si>
    <t>法务专员</t>
  </si>
  <si>
    <t>05</t>
  </si>
  <si>
    <t>1号</t>
  </si>
  <si>
    <t>67.70</t>
  </si>
  <si>
    <t>吴吞</t>
  </si>
  <si>
    <t>3号</t>
  </si>
  <si>
    <t>67.40</t>
  </si>
  <si>
    <t>胡平</t>
  </si>
  <si>
    <t>李威</t>
  </si>
  <si>
    <t>后勤部副经理</t>
  </si>
  <si>
    <t>07</t>
  </si>
  <si>
    <t>19号</t>
  </si>
  <si>
    <t>60.30</t>
  </si>
  <si>
    <t>郑刚</t>
  </si>
  <si>
    <t>维修管理员</t>
  </si>
  <si>
    <t>08</t>
  </si>
  <si>
    <t>29号</t>
  </si>
  <si>
    <t>69.60</t>
  </si>
  <si>
    <t>王祥永</t>
  </si>
  <si>
    <t>32号</t>
  </si>
  <si>
    <t>胡猛</t>
  </si>
  <si>
    <t>34号</t>
  </si>
  <si>
    <t>43.90</t>
  </si>
  <si>
    <t>吕联兴</t>
  </si>
  <si>
    <t>冲洗管理员</t>
  </si>
  <si>
    <t>09</t>
  </si>
  <si>
    <t>12号</t>
  </si>
  <si>
    <t>76.80</t>
  </si>
  <si>
    <t>黎唤威</t>
  </si>
  <si>
    <t>21号</t>
  </si>
  <si>
    <t>66.10</t>
  </si>
  <si>
    <t>吴道雍</t>
  </si>
  <si>
    <t>15号</t>
  </si>
  <si>
    <t>60.60</t>
  </si>
  <si>
    <t>吕斌</t>
  </si>
  <si>
    <t>保洁管理员</t>
  </si>
  <si>
    <t>10</t>
  </si>
  <si>
    <t>5号</t>
  </si>
  <si>
    <t>75.80</t>
  </si>
  <si>
    <t>龙剑</t>
  </si>
  <si>
    <t>33号</t>
  </si>
  <si>
    <t>61.20</t>
  </si>
  <si>
    <t>周春</t>
  </si>
  <si>
    <t>14号</t>
  </si>
  <si>
    <t>71.80</t>
  </si>
  <si>
    <t>王越</t>
  </si>
  <si>
    <t>13号</t>
  </si>
  <si>
    <t>73.60</t>
  </si>
  <si>
    <t>余发</t>
  </si>
  <si>
    <t>6号</t>
  </si>
  <si>
    <t>王融</t>
  </si>
  <si>
    <t>17号</t>
  </si>
  <si>
    <t>67.60</t>
  </si>
  <si>
    <t>张耀</t>
  </si>
  <si>
    <t>4号</t>
  </si>
  <si>
    <t>65.30</t>
  </si>
  <si>
    <t>王鹏</t>
  </si>
  <si>
    <t>26号</t>
  </si>
  <si>
    <t>59.70</t>
  </si>
  <si>
    <t>石果</t>
  </si>
  <si>
    <t>22号</t>
  </si>
  <si>
    <t>61.80</t>
  </si>
  <si>
    <t>彭意</t>
  </si>
  <si>
    <t>10号</t>
  </si>
  <si>
    <t>55.60</t>
  </si>
  <si>
    <t>李义松</t>
  </si>
  <si>
    <t>20号</t>
  </si>
  <si>
    <t>54.90</t>
  </si>
  <si>
    <t>李贵龙</t>
  </si>
  <si>
    <t>陈梦秋</t>
  </si>
  <si>
    <t>收运管理员</t>
  </si>
  <si>
    <t>11</t>
  </si>
  <si>
    <t>11号</t>
  </si>
  <si>
    <t>73.30</t>
  </si>
  <si>
    <t>汤沌海</t>
  </si>
  <si>
    <t>35号</t>
  </si>
  <si>
    <t>刘天志</t>
  </si>
  <si>
    <t>23号</t>
  </si>
  <si>
    <t>62.90</t>
  </si>
  <si>
    <t>付茂杰</t>
  </si>
  <si>
    <t>业务员</t>
  </si>
  <si>
    <t>12</t>
  </si>
  <si>
    <t>2号</t>
  </si>
  <si>
    <t>57.20</t>
  </si>
  <si>
    <t>朱询</t>
  </si>
  <si>
    <t>7号</t>
  </si>
  <si>
    <t>59.90</t>
  </si>
  <si>
    <t>阮孝宇</t>
  </si>
  <si>
    <t>27号</t>
  </si>
  <si>
    <t>64.20</t>
  </si>
  <si>
    <r>
      <t>说明：总成绩按百分制计算，总成绩=（笔试成绩</t>
    </r>
    <r>
      <rPr>
        <sz val="11"/>
        <color theme="1"/>
        <rFont val="Microsoft YaHei"/>
        <charset val="134"/>
      </rPr>
      <t>÷</t>
    </r>
    <r>
      <rPr>
        <sz val="11"/>
        <color theme="1"/>
        <rFont val="宋体"/>
        <charset val="134"/>
        <scheme val="minor"/>
      </rPr>
      <t>150×100）</t>
    </r>
    <r>
      <rPr>
        <sz val="11"/>
        <color theme="1"/>
        <rFont val="Arial"/>
        <charset val="134"/>
      </rPr>
      <t>×</t>
    </r>
    <r>
      <rPr>
        <sz val="11"/>
        <color theme="1"/>
        <rFont val="宋体"/>
        <charset val="134"/>
        <scheme val="minor"/>
      </rPr>
      <t>60%+面试成绩</t>
    </r>
    <r>
      <rPr>
        <sz val="11"/>
        <color theme="1"/>
        <rFont val="Arial"/>
        <charset val="134"/>
      </rPr>
      <t>×</t>
    </r>
    <r>
      <rPr>
        <sz val="11"/>
        <color theme="1"/>
        <rFont val="宋体"/>
        <charset val="134"/>
        <scheme val="minor"/>
      </rPr>
      <t>40%。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</si>
</sst>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5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Microsoft YaHei"/>
      <charset val="134"/>
    </font>
    <font>
      <sz val="11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3" xfId="0" applyBorder="1">
      <alignment vertical="center"/>
    </xf>
    <xf numFmtId="177" fontId="0" fillId="0" borderId="3" xfId="0" applyNumberFormat="1" applyBorder="1">
      <alignment vertical="center"/>
    </xf>
    <xf numFmtId="177" fontId="0" fillId="0" borderId="0" xfId="0" applyNumberFormat="1">
      <alignment vertical="center"/>
    </xf>
    <xf numFmtId="0" fontId="2" fillId="0" borderId="0" xfId="0" applyNumberFormat="1" applyFont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NumberFormat="1" applyBorder="1">
      <alignment vertical="center"/>
    </xf>
    <xf numFmtId="0" fontId="0" fillId="0" borderId="4" xfId="0" applyBorder="1">
      <alignment vertical="center"/>
    </xf>
    <xf numFmtId="0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1"/>
  <sheetViews>
    <sheetView tabSelected="1" workbookViewId="0">
      <selection activeCell="H7" sqref="H7"/>
    </sheetView>
  </sheetViews>
  <sheetFormatPr defaultColWidth="9" defaultRowHeight="23" customHeight="1"/>
  <cols>
    <col min="1" max="1" width="5.88333333333333" style="1" customWidth="1"/>
    <col min="2" max="2" width="9.625" style="1" customWidth="1"/>
    <col min="3" max="3" width="18.375" customWidth="1"/>
    <col min="4" max="4" width="14.6833333333333" customWidth="1"/>
    <col min="5" max="5" width="5.75" style="2" customWidth="1"/>
    <col min="6" max="6" width="7.5" style="3" customWidth="1"/>
    <col min="7" max="7" width="11.575" style="4" customWidth="1"/>
    <col min="8" max="8" width="10.5416666666667" style="5" customWidth="1"/>
    <col min="9" max="9" width="8.625" style="5" customWidth="1"/>
    <col min="10" max="10" width="9.94166666666667" style="5" customWidth="1"/>
    <col min="11" max="11" width="8.375" style="5" customWidth="1"/>
    <col min="12" max="12" width="7.75" style="6" customWidth="1"/>
    <col min="13" max="13" width="8.875" style="4" customWidth="1"/>
    <col min="14" max="14" width="8.875" customWidth="1"/>
  </cols>
  <sheetData>
    <row r="1" customFormat="1" ht="33" customHeight="1" spans="1:14">
      <c r="A1" s="7" t="s">
        <v>0</v>
      </c>
      <c r="B1" s="7"/>
      <c r="C1" s="7"/>
      <c r="D1" s="7"/>
      <c r="E1" s="7"/>
      <c r="F1" s="7"/>
      <c r="G1" s="7"/>
      <c r="H1" s="8"/>
      <c r="I1" s="8"/>
      <c r="J1" s="8"/>
      <c r="K1" s="8"/>
      <c r="L1" s="24"/>
      <c r="M1" s="7"/>
      <c r="N1" s="7"/>
    </row>
    <row r="2" customFormat="1" ht="39" customHeight="1" spans="1:14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1" t="s">
        <v>7</v>
      </c>
      <c r="H2" s="12" t="s">
        <v>8</v>
      </c>
      <c r="I2" s="12" t="s">
        <v>9</v>
      </c>
      <c r="J2" s="25" t="s">
        <v>10</v>
      </c>
      <c r="K2" s="25" t="s">
        <v>11</v>
      </c>
      <c r="L2" s="26" t="s">
        <v>12</v>
      </c>
      <c r="M2" s="9" t="s">
        <v>13</v>
      </c>
      <c r="N2" s="9" t="s">
        <v>14</v>
      </c>
    </row>
    <row r="3" customFormat="1" ht="24" customHeight="1" spans="1:14">
      <c r="A3" s="13">
        <v>1</v>
      </c>
      <c r="B3" s="14" t="s">
        <v>15</v>
      </c>
      <c r="C3" s="15">
        <v>20200101014</v>
      </c>
      <c r="D3" s="14" t="s">
        <v>16</v>
      </c>
      <c r="E3" s="16" t="s">
        <v>17</v>
      </c>
      <c r="F3" s="10" t="s">
        <v>18</v>
      </c>
      <c r="G3" s="17">
        <v>125.48</v>
      </c>
      <c r="H3" s="18">
        <f t="shared" ref="H3:H39" si="0">G3/150*100*0.6</f>
        <v>50.192</v>
      </c>
      <c r="I3" s="18" t="s">
        <v>19</v>
      </c>
      <c r="J3" s="27">
        <f t="shared" ref="J3:J39" si="1">I3*0.4</f>
        <v>25.84</v>
      </c>
      <c r="K3" s="27">
        <f t="shared" ref="K3:K39" si="2">H3+J3</f>
        <v>76.032</v>
      </c>
      <c r="L3" s="28">
        <v>1</v>
      </c>
      <c r="M3" s="29" t="s">
        <v>20</v>
      </c>
      <c r="N3" s="30"/>
    </row>
    <row r="4" customFormat="1" ht="24" customHeight="1" spans="1:14">
      <c r="A4" s="13">
        <v>2</v>
      </c>
      <c r="B4" s="14" t="s">
        <v>21</v>
      </c>
      <c r="C4" s="15">
        <v>20200103063</v>
      </c>
      <c r="D4" s="14" t="s">
        <v>16</v>
      </c>
      <c r="E4" s="16" t="s">
        <v>17</v>
      </c>
      <c r="F4" s="10" t="s">
        <v>22</v>
      </c>
      <c r="G4" s="17">
        <v>117.76</v>
      </c>
      <c r="H4" s="18">
        <f t="shared" si="0"/>
        <v>47.104</v>
      </c>
      <c r="I4" s="18" t="s">
        <v>23</v>
      </c>
      <c r="J4" s="27">
        <f t="shared" si="1"/>
        <v>28.48</v>
      </c>
      <c r="K4" s="27">
        <f t="shared" si="2"/>
        <v>75.584</v>
      </c>
      <c r="L4" s="28">
        <v>2</v>
      </c>
      <c r="M4" s="29" t="s">
        <v>24</v>
      </c>
      <c r="N4" s="30"/>
    </row>
    <row r="5" customFormat="1" ht="24" customHeight="1" spans="1:14">
      <c r="A5" s="13">
        <v>3</v>
      </c>
      <c r="B5" s="14" t="s">
        <v>25</v>
      </c>
      <c r="C5" s="15">
        <v>20200101023</v>
      </c>
      <c r="D5" s="14" t="s">
        <v>16</v>
      </c>
      <c r="E5" s="16" t="s">
        <v>17</v>
      </c>
      <c r="F5" s="10"/>
      <c r="G5" s="17">
        <v>117.16</v>
      </c>
      <c r="H5" s="18">
        <f t="shared" si="0"/>
        <v>46.864</v>
      </c>
      <c r="I5" s="18">
        <v>0</v>
      </c>
      <c r="J5" s="27">
        <f t="shared" si="1"/>
        <v>0</v>
      </c>
      <c r="K5" s="27">
        <f t="shared" si="2"/>
        <v>46.864</v>
      </c>
      <c r="L5" s="28">
        <v>3</v>
      </c>
      <c r="M5" s="29" t="s">
        <v>24</v>
      </c>
      <c r="N5" s="30" t="s">
        <v>26</v>
      </c>
    </row>
    <row r="6" customFormat="1" ht="24" customHeight="1" spans="1:14">
      <c r="A6" s="13">
        <v>4</v>
      </c>
      <c r="B6" s="14" t="s">
        <v>27</v>
      </c>
      <c r="C6" s="15">
        <v>20200204105</v>
      </c>
      <c r="D6" s="14" t="s">
        <v>28</v>
      </c>
      <c r="E6" s="16" t="s">
        <v>29</v>
      </c>
      <c r="F6" s="10" t="s">
        <v>30</v>
      </c>
      <c r="G6" s="17">
        <v>107.84</v>
      </c>
      <c r="H6" s="18">
        <f t="shared" si="0"/>
        <v>43.136</v>
      </c>
      <c r="I6" s="18" t="s">
        <v>31</v>
      </c>
      <c r="J6" s="27">
        <f t="shared" si="1"/>
        <v>26.08</v>
      </c>
      <c r="K6" s="27">
        <f t="shared" si="2"/>
        <v>69.216</v>
      </c>
      <c r="L6" s="28">
        <v>1</v>
      </c>
      <c r="M6" s="29" t="s">
        <v>20</v>
      </c>
      <c r="N6" s="30" t="s">
        <v>32</v>
      </c>
    </row>
    <row r="7" customFormat="1" ht="24" customHeight="1" spans="1:14">
      <c r="A7" s="13">
        <v>5</v>
      </c>
      <c r="B7" s="14" t="s">
        <v>33</v>
      </c>
      <c r="C7" s="15">
        <v>20200204107</v>
      </c>
      <c r="D7" s="14" t="s">
        <v>28</v>
      </c>
      <c r="E7" s="16" t="s">
        <v>29</v>
      </c>
      <c r="F7" s="10" t="s">
        <v>34</v>
      </c>
      <c r="G7" s="17">
        <v>90.12</v>
      </c>
      <c r="H7" s="18">
        <f t="shared" si="0"/>
        <v>36.048</v>
      </c>
      <c r="I7" s="18" t="s">
        <v>35</v>
      </c>
      <c r="J7" s="27">
        <f t="shared" si="1"/>
        <v>24.88</v>
      </c>
      <c r="K7" s="27">
        <f t="shared" si="2"/>
        <v>60.928</v>
      </c>
      <c r="L7" s="28">
        <v>2</v>
      </c>
      <c r="M7" s="29" t="s">
        <v>24</v>
      </c>
      <c r="N7" s="30"/>
    </row>
    <row r="8" customFormat="1" ht="24" customHeight="1" spans="1:14">
      <c r="A8" s="13">
        <v>6</v>
      </c>
      <c r="B8" s="14" t="s">
        <v>36</v>
      </c>
      <c r="C8" s="15">
        <v>20200204103</v>
      </c>
      <c r="D8" s="14" t="s">
        <v>28</v>
      </c>
      <c r="E8" s="16" t="s">
        <v>29</v>
      </c>
      <c r="F8" s="10"/>
      <c r="G8" s="17">
        <v>91.56</v>
      </c>
      <c r="H8" s="18">
        <f t="shared" si="0"/>
        <v>36.624</v>
      </c>
      <c r="I8" s="18">
        <v>0</v>
      </c>
      <c r="J8" s="27">
        <f t="shared" si="1"/>
        <v>0</v>
      </c>
      <c r="K8" s="27">
        <f t="shared" si="2"/>
        <v>36.624</v>
      </c>
      <c r="L8" s="28">
        <v>3</v>
      </c>
      <c r="M8" s="29" t="s">
        <v>24</v>
      </c>
      <c r="N8" s="30" t="s">
        <v>26</v>
      </c>
    </row>
    <row r="9" customFormat="1" ht="24" customHeight="1" spans="1:14">
      <c r="A9" s="13">
        <v>7</v>
      </c>
      <c r="B9" s="14" t="s">
        <v>37</v>
      </c>
      <c r="C9" s="15">
        <v>20200404109</v>
      </c>
      <c r="D9" s="14" t="s">
        <v>38</v>
      </c>
      <c r="E9" s="16" t="s">
        <v>39</v>
      </c>
      <c r="F9" s="10" t="s">
        <v>40</v>
      </c>
      <c r="G9" s="17">
        <v>110.92</v>
      </c>
      <c r="H9" s="18">
        <f t="shared" si="0"/>
        <v>44.368</v>
      </c>
      <c r="I9" s="18" t="s">
        <v>41</v>
      </c>
      <c r="J9" s="27">
        <f t="shared" si="1"/>
        <v>26.4</v>
      </c>
      <c r="K9" s="27">
        <f t="shared" si="2"/>
        <v>70.768</v>
      </c>
      <c r="L9" s="28">
        <v>1</v>
      </c>
      <c r="M9" s="29" t="s">
        <v>20</v>
      </c>
      <c r="N9" s="30"/>
    </row>
    <row r="10" customFormat="1" ht="24" customHeight="1" spans="1:14">
      <c r="A10" s="13">
        <v>8</v>
      </c>
      <c r="B10" s="14" t="s">
        <v>42</v>
      </c>
      <c r="C10" s="15">
        <v>20200404110</v>
      </c>
      <c r="D10" s="14" t="s">
        <v>38</v>
      </c>
      <c r="E10" s="16" t="s">
        <v>39</v>
      </c>
      <c r="F10" s="10" t="s">
        <v>43</v>
      </c>
      <c r="G10" s="17">
        <v>103.76</v>
      </c>
      <c r="H10" s="18">
        <f t="shared" si="0"/>
        <v>41.504</v>
      </c>
      <c r="I10" s="18" t="s">
        <v>44</v>
      </c>
      <c r="J10" s="27">
        <f t="shared" si="1"/>
        <v>17.52</v>
      </c>
      <c r="K10" s="27">
        <f t="shared" si="2"/>
        <v>59.024</v>
      </c>
      <c r="L10" s="28">
        <v>2</v>
      </c>
      <c r="M10" s="29" t="s">
        <v>24</v>
      </c>
      <c r="N10" s="30"/>
    </row>
    <row r="11" customFormat="1" ht="24" customHeight="1" spans="1:14">
      <c r="A11" s="13">
        <v>9</v>
      </c>
      <c r="B11" s="14" t="s">
        <v>45</v>
      </c>
      <c r="C11" s="15">
        <v>20200404108</v>
      </c>
      <c r="D11" s="14" t="s">
        <v>38</v>
      </c>
      <c r="E11" s="16" t="s">
        <v>39</v>
      </c>
      <c r="F11" s="10"/>
      <c r="G11" s="19">
        <v>109</v>
      </c>
      <c r="H11" s="18">
        <f t="shared" si="0"/>
        <v>43.6</v>
      </c>
      <c r="I11" s="18">
        <v>0</v>
      </c>
      <c r="J11" s="27">
        <f t="shared" si="1"/>
        <v>0</v>
      </c>
      <c r="K11" s="27">
        <f t="shared" si="2"/>
        <v>43.6</v>
      </c>
      <c r="L11" s="28">
        <v>3</v>
      </c>
      <c r="M11" s="29" t="s">
        <v>24</v>
      </c>
      <c r="N11" s="30" t="s">
        <v>26</v>
      </c>
    </row>
    <row r="12" customFormat="1" ht="24" customHeight="1" spans="1:14">
      <c r="A12" s="13">
        <v>10</v>
      </c>
      <c r="B12" s="14" t="s">
        <v>46</v>
      </c>
      <c r="C12" s="15">
        <v>20200504115</v>
      </c>
      <c r="D12" s="14" t="s">
        <v>47</v>
      </c>
      <c r="E12" s="16" t="s">
        <v>48</v>
      </c>
      <c r="F12" s="10" t="s">
        <v>49</v>
      </c>
      <c r="G12" s="17">
        <v>118.72</v>
      </c>
      <c r="H12" s="18">
        <f t="shared" si="0"/>
        <v>47.488</v>
      </c>
      <c r="I12" s="18" t="s">
        <v>50</v>
      </c>
      <c r="J12" s="27">
        <f t="shared" si="1"/>
        <v>27.08</v>
      </c>
      <c r="K12" s="27">
        <f t="shared" si="2"/>
        <v>74.568</v>
      </c>
      <c r="L12" s="28">
        <v>1</v>
      </c>
      <c r="M12" s="29" t="s">
        <v>20</v>
      </c>
      <c r="N12" s="30"/>
    </row>
    <row r="13" customFormat="1" ht="24" customHeight="1" spans="1:14">
      <c r="A13" s="13">
        <v>11</v>
      </c>
      <c r="B13" s="14" t="s">
        <v>51</v>
      </c>
      <c r="C13" s="15">
        <v>20200505123</v>
      </c>
      <c r="D13" s="14" t="s">
        <v>47</v>
      </c>
      <c r="E13" s="16" t="s">
        <v>48</v>
      </c>
      <c r="F13" s="10" t="s">
        <v>52</v>
      </c>
      <c r="G13" s="17">
        <v>113.64</v>
      </c>
      <c r="H13" s="18">
        <f t="shared" si="0"/>
        <v>45.456</v>
      </c>
      <c r="I13" s="18" t="s">
        <v>53</v>
      </c>
      <c r="J13" s="27">
        <f t="shared" si="1"/>
        <v>26.96</v>
      </c>
      <c r="K13" s="27">
        <f t="shared" si="2"/>
        <v>72.416</v>
      </c>
      <c r="L13" s="28">
        <v>2</v>
      </c>
      <c r="M13" s="29" t="s">
        <v>24</v>
      </c>
      <c r="N13" s="30" t="s">
        <v>32</v>
      </c>
    </row>
    <row r="14" customFormat="1" ht="24" customHeight="1" spans="1:14">
      <c r="A14" s="13">
        <v>12</v>
      </c>
      <c r="B14" s="14" t="s">
        <v>54</v>
      </c>
      <c r="C14" s="15">
        <v>20200504119</v>
      </c>
      <c r="D14" s="14" t="s">
        <v>47</v>
      </c>
      <c r="E14" s="16" t="s">
        <v>48</v>
      </c>
      <c r="F14" s="10"/>
      <c r="G14" s="17">
        <v>107.32</v>
      </c>
      <c r="H14" s="18">
        <f t="shared" si="0"/>
        <v>42.928</v>
      </c>
      <c r="I14" s="18">
        <v>0</v>
      </c>
      <c r="J14" s="27">
        <f t="shared" si="1"/>
        <v>0</v>
      </c>
      <c r="K14" s="27">
        <f t="shared" si="2"/>
        <v>42.928</v>
      </c>
      <c r="L14" s="28">
        <v>3</v>
      </c>
      <c r="M14" s="29" t="s">
        <v>24</v>
      </c>
      <c r="N14" s="30" t="s">
        <v>26</v>
      </c>
    </row>
    <row r="15" customFormat="1" ht="24" customHeight="1" spans="1:14">
      <c r="A15" s="13">
        <v>13</v>
      </c>
      <c r="B15" s="14" t="s">
        <v>55</v>
      </c>
      <c r="C15" s="15">
        <v>20200705129</v>
      </c>
      <c r="D15" s="14" t="s">
        <v>56</v>
      </c>
      <c r="E15" s="16" t="s">
        <v>57</v>
      </c>
      <c r="F15" s="10" t="s">
        <v>58</v>
      </c>
      <c r="G15" s="17">
        <v>92.88</v>
      </c>
      <c r="H15" s="18">
        <f t="shared" si="0"/>
        <v>37.152</v>
      </c>
      <c r="I15" s="18" t="s">
        <v>59</v>
      </c>
      <c r="J15" s="27">
        <f t="shared" si="1"/>
        <v>24.12</v>
      </c>
      <c r="K15" s="27">
        <f t="shared" si="2"/>
        <v>61.272</v>
      </c>
      <c r="L15" s="28">
        <v>1</v>
      </c>
      <c r="M15" s="29" t="s">
        <v>20</v>
      </c>
      <c r="N15" s="30"/>
    </row>
    <row r="16" customFormat="1" ht="24" customHeight="1" spans="1:14">
      <c r="A16" s="13">
        <v>14</v>
      </c>
      <c r="B16" s="14" t="s">
        <v>60</v>
      </c>
      <c r="C16" s="15">
        <v>20200805134</v>
      </c>
      <c r="D16" s="14" t="s">
        <v>61</v>
      </c>
      <c r="E16" s="16" t="s">
        <v>62</v>
      </c>
      <c r="F16" s="10" t="s">
        <v>63</v>
      </c>
      <c r="G16" s="17">
        <v>104.36</v>
      </c>
      <c r="H16" s="18">
        <f t="shared" si="0"/>
        <v>41.744</v>
      </c>
      <c r="I16" s="18" t="s">
        <v>64</v>
      </c>
      <c r="J16" s="27">
        <f t="shared" si="1"/>
        <v>27.84</v>
      </c>
      <c r="K16" s="27">
        <f t="shared" si="2"/>
        <v>69.584</v>
      </c>
      <c r="L16" s="28">
        <v>1</v>
      </c>
      <c r="M16" s="29" t="s">
        <v>20</v>
      </c>
      <c r="N16" s="30"/>
    </row>
    <row r="17" customFormat="1" ht="24" customHeight="1" spans="1:14">
      <c r="A17" s="13">
        <v>15</v>
      </c>
      <c r="B17" s="14" t="s">
        <v>65</v>
      </c>
      <c r="C17" s="15">
        <v>20200805137</v>
      </c>
      <c r="D17" s="14" t="s">
        <v>61</v>
      </c>
      <c r="E17" s="16" t="s">
        <v>62</v>
      </c>
      <c r="F17" s="10" t="s">
        <v>66</v>
      </c>
      <c r="G17" s="17">
        <v>103.36</v>
      </c>
      <c r="H17" s="18">
        <f t="shared" si="0"/>
        <v>41.344</v>
      </c>
      <c r="I17" s="18" t="s">
        <v>64</v>
      </c>
      <c r="J17" s="27">
        <f t="shared" si="1"/>
        <v>27.84</v>
      </c>
      <c r="K17" s="27">
        <f t="shared" si="2"/>
        <v>69.184</v>
      </c>
      <c r="L17" s="28">
        <v>2</v>
      </c>
      <c r="M17" s="29" t="s">
        <v>24</v>
      </c>
      <c r="N17" s="30"/>
    </row>
    <row r="18" customFormat="1" ht="24" customHeight="1" spans="1:14">
      <c r="A18" s="13">
        <v>16</v>
      </c>
      <c r="B18" s="14" t="s">
        <v>67</v>
      </c>
      <c r="C18" s="15">
        <v>20200805139</v>
      </c>
      <c r="D18" s="14" t="s">
        <v>61</v>
      </c>
      <c r="E18" s="16" t="s">
        <v>62</v>
      </c>
      <c r="F18" s="10" t="s">
        <v>68</v>
      </c>
      <c r="G18" s="17">
        <v>106.56</v>
      </c>
      <c r="H18" s="18">
        <f t="shared" si="0"/>
        <v>42.624</v>
      </c>
      <c r="I18" s="18" t="s">
        <v>69</v>
      </c>
      <c r="J18" s="27">
        <f t="shared" si="1"/>
        <v>17.56</v>
      </c>
      <c r="K18" s="27">
        <f t="shared" si="2"/>
        <v>60.184</v>
      </c>
      <c r="L18" s="28">
        <v>3</v>
      </c>
      <c r="M18" s="29" t="s">
        <v>24</v>
      </c>
      <c r="N18" s="30"/>
    </row>
    <row r="19" customFormat="1" ht="24" customHeight="1" spans="1:14">
      <c r="A19" s="13">
        <v>17</v>
      </c>
      <c r="B19" s="14" t="s">
        <v>70</v>
      </c>
      <c r="C19" s="15">
        <v>20200907181</v>
      </c>
      <c r="D19" s="14" t="s">
        <v>71</v>
      </c>
      <c r="E19" s="16" t="s">
        <v>72</v>
      </c>
      <c r="F19" s="10" t="s">
        <v>73</v>
      </c>
      <c r="G19" s="17">
        <v>119.96</v>
      </c>
      <c r="H19" s="18">
        <f t="shared" si="0"/>
        <v>47.984</v>
      </c>
      <c r="I19" s="18" t="s">
        <v>74</v>
      </c>
      <c r="J19" s="27">
        <f t="shared" si="1"/>
        <v>30.72</v>
      </c>
      <c r="K19" s="27">
        <f t="shared" si="2"/>
        <v>78.704</v>
      </c>
      <c r="L19" s="28">
        <v>1</v>
      </c>
      <c r="M19" s="29" t="s">
        <v>20</v>
      </c>
      <c r="N19" s="30"/>
    </row>
    <row r="20" customFormat="1" ht="24" customHeight="1" spans="1:14">
      <c r="A20" s="13">
        <v>18</v>
      </c>
      <c r="B20" s="14" t="s">
        <v>75</v>
      </c>
      <c r="C20" s="15">
        <v>20200906177</v>
      </c>
      <c r="D20" s="14" t="s">
        <v>71</v>
      </c>
      <c r="E20" s="16" t="s">
        <v>72</v>
      </c>
      <c r="F20" s="10" t="s">
        <v>76</v>
      </c>
      <c r="G20" s="17">
        <v>117.32</v>
      </c>
      <c r="H20" s="18">
        <f t="shared" si="0"/>
        <v>46.928</v>
      </c>
      <c r="I20" s="18" t="s">
        <v>77</v>
      </c>
      <c r="J20" s="27">
        <f t="shared" si="1"/>
        <v>26.44</v>
      </c>
      <c r="K20" s="27">
        <f t="shared" si="2"/>
        <v>73.368</v>
      </c>
      <c r="L20" s="28">
        <v>2</v>
      </c>
      <c r="M20" s="29" t="s">
        <v>24</v>
      </c>
      <c r="N20" s="30"/>
    </row>
    <row r="21" customFormat="1" ht="24" customHeight="1" spans="1:14">
      <c r="A21" s="13">
        <v>19</v>
      </c>
      <c r="B21" s="14" t="s">
        <v>78</v>
      </c>
      <c r="C21" s="15">
        <v>20200906169</v>
      </c>
      <c r="D21" s="14" t="s">
        <v>71</v>
      </c>
      <c r="E21" s="16" t="s">
        <v>72</v>
      </c>
      <c r="F21" s="10" t="s">
        <v>79</v>
      </c>
      <c r="G21" s="17">
        <v>115.44</v>
      </c>
      <c r="H21" s="18">
        <f t="shared" si="0"/>
        <v>46.176</v>
      </c>
      <c r="I21" s="18" t="s">
        <v>80</v>
      </c>
      <c r="J21" s="27">
        <f t="shared" si="1"/>
        <v>24.24</v>
      </c>
      <c r="K21" s="27">
        <f t="shared" si="2"/>
        <v>70.416</v>
      </c>
      <c r="L21" s="28">
        <v>3</v>
      </c>
      <c r="M21" s="29" t="s">
        <v>24</v>
      </c>
      <c r="N21" s="30"/>
    </row>
    <row r="22" customFormat="1" ht="24" customHeight="1" spans="1:14">
      <c r="A22" s="13">
        <v>21</v>
      </c>
      <c r="B22" s="14" t="s">
        <v>81</v>
      </c>
      <c r="C22" s="15">
        <v>20201013374</v>
      </c>
      <c r="D22" s="14" t="s">
        <v>82</v>
      </c>
      <c r="E22" s="16" t="s">
        <v>83</v>
      </c>
      <c r="F22" s="10" t="s">
        <v>84</v>
      </c>
      <c r="G22" s="17">
        <v>117.76</v>
      </c>
      <c r="H22" s="18">
        <f t="shared" si="0"/>
        <v>47.104</v>
      </c>
      <c r="I22" s="18" t="s">
        <v>85</v>
      </c>
      <c r="J22" s="27">
        <f t="shared" si="1"/>
        <v>30.32</v>
      </c>
      <c r="K22" s="27">
        <f t="shared" si="2"/>
        <v>77.424</v>
      </c>
      <c r="L22" s="28">
        <v>1</v>
      </c>
      <c r="M22" s="29" t="s">
        <v>20</v>
      </c>
      <c r="N22" s="30"/>
    </row>
    <row r="23" customFormat="1" ht="24" customHeight="1" spans="1:14">
      <c r="A23" s="13">
        <v>20</v>
      </c>
      <c r="B23" s="14" t="s">
        <v>86</v>
      </c>
      <c r="C23" s="15">
        <v>20201015444</v>
      </c>
      <c r="D23" s="14" t="s">
        <v>82</v>
      </c>
      <c r="E23" s="16" t="s">
        <v>83</v>
      </c>
      <c r="F23" s="10" t="s">
        <v>87</v>
      </c>
      <c r="G23" s="19">
        <v>127.4</v>
      </c>
      <c r="H23" s="18">
        <f t="shared" si="0"/>
        <v>50.96</v>
      </c>
      <c r="I23" s="18" t="s">
        <v>88</v>
      </c>
      <c r="J23" s="27">
        <f t="shared" si="1"/>
        <v>24.48</v>
      </c>
      <c r="K23" s="27">
        <f t="shared" si="2"/>
        <v>75.44</v>
      </c>
      <c r="L23" s="28">
        <v>2</v>
      </c>
      <c r="M23" s="29" t="s">
        <v>20</v>
      </c>
      <c r="N23" s="30" t="s">
        <v>32</v>
      </c>
    </row>
    <row r="24" customFormat="1" ht="24" customHeight="1" spans="1:14">
      <c r="A24" s="13">
        <v>25</v>
      </c>
      <c r="B24" s="14" t="s">
        <v>89</v>
      </c>
      <c r="C24" s="15">
        <v>20201016452</v>
      </c>
      <c r="D24" s="14" t="s">
        <v>82</v>
      </c>
      <c r="E24" s="16" t="s">
        <v>83</v>
      </c>
      <c r="F24" s="10" t="s">
        <v>90</v>
      </c>
      <c r="G24" s="17">
        <v>114.56</v>
      </c>
      <c r="H24" s="18">
        <f t="shared" si="0"/>
        <v>45.824</v>
      </c>
      <c r="I24" s="18" t="s">
        <v>91</v>
      </c>
      <c r="J24" s="27">
        <f t="shared" si="1"/>
        <v>28.72</v>
      </c>
      <c r="K24" s="27">
        <f t="shared" si="2"/>
        <v>74.544</v>
      </c>
      <c r="L24" s="28">
        <v>3</v>
      </c>
      <c r="M24" s="29" t="s">
        <v>20</v>
      </c>
      <c r="N24" s="30"/>
    </row>
    <row r="25" customFormat="1" ht="24" customHeight="1" spans="1:14">
      <c r="A25" s="13">
        <v>31</v>
      </c>
      <c r="B25" s="14" t="s">
        <v>92</v>
      </c>
      <c r="C25" s="15">
        <v>20201011320</v>
      </c>
      <c r="D25" s="14" t="s">
        <v>82</v>
      </c>
      <c r="E25" s="16" t="s">
        <v>83</v>
      </c>
      <c r="F25" s="10" t="s">
        <v>93</v>
      </c>
      <c r="G25" s="17">
        <v>111.12</v>
      </c>
      <c r="H25" s="18">
        <f t="shared" si="0"/>
        <v>44.448</v>
      </c>
      <c r="I25" s="18" t="s">
        <v>94</v>
      </c>
      <c r="J25" s="27">
        <f t="shared" si="1"/>
        <v>29.44</v>
      </c>
      <c r="K25" s="27">
        <f t="shared" si="2"/>
        <v>73.888</v>
      </c>
      <c r="L25" s="28">
        <v>4</v>
      </c>
      <c r="M25" s="29" t="s">
        <v>20</v>
      </c>
      <c r="N25" s="30"/>
    </row>
    <row r="26" customFormat="1" ht="24" customHeight="1" spans="1:14">
      <c r="A26" s="13">
        <v>24</v>
      </c>
      <c r="B26" s="14" t="s">
        <v>95</v>
      </c>
      <c r="C26" s="15">
        <v>20201009258</v>
      </c>
      <c r="D26" s="14" t="s">
        <v>82</v>
      </c>
      <c r="E26" s="16" t="s">
        <v>83</v>
      </c>
      <c r="F26" s="10" t="s">
        <v>96</v>
      </c>
      <c r="G26" s="17">
        <v>114.84</v>
      </c>
      <c r="H26" s="18">
        <f t="shared" si="0"/>
        <v>45.936</v>
      </c>
      <c r="I26" s="18" t="s">
        <v>64</v>
      </c>
      <c r="J26" s="27">
        <f t="shared" si="1"/>
        <v>27.84</v>
      </c>
      <c r="K26" s="27">
        <f t="shared" si="2"/>
        <v>73.776</v>
      </c>
      <c r="L26" s="28">
        <v>5</v>
      </c>
      <c r="M26" s="29" t="s">
        <v>24</v>
      </c>
      <c r="N26" s="30"/>
    </row>
    <row r="27" customFormat="1" ht="24" customHeight="1" spans="1:14">
      <c r="A27" s="13">
        <v>26</v>
      </c>
      <c r="B27" s="14" t="s">
        <v>97</v>
      </c>
      <c r="C27" s="15">
        <v>20201013390</v>
      </c>
      <c r="D27" s="14" t="s">
        <v>82</v>
      </c>
      <c r="E27" s="16" t="s">
        <v>83</v>
      </c>
      <c r="F27" s="10" t="s">
        <v>98</v>
      </c>
      <c r="G27" s="19">
        <v>114.4</v>
      </c>
      <c r="H27" s="18">
        <f t="shared" si="0"/>
        <v>45.76</v>
      </c>
      <c r="I27" s="18" t="s">
        <v>99</v>
      </c>
      <c r="J27" s="27">
        <f t="shared" si="1"/>
        <v>27.04</v>
      </c>
      <c r="K27" s="27">
        <f t="shared" si="2"/>
        <v>72.8</v>
      </c>
      <c r="L27" s="28">
        <v>6</v>
      </c>
      <c r="M27" s="29" t="s">
        <v>24</v>
      </c>
      <c r="N27" s="30"/>
    </row>
    <row r="28" customFormat="1" ht="24" customHeight="1" spans="1:14">
      <c r="A28" s="13">
        <v>22</v>
      </c>
      <c r="B28" s="14" t="s">
        <v>100</v>
      </c>
      <c r="C28" s="15">
        <v>20201016459</v>
      </c>
      <c r="D28" s="14" t="s">
        <v>82</v>
      </c>
      <c r="E28" s="16" t="s">
        <v>83</v>
      </c>
      <c r="F28" s="10" t="s">
        <v>101</v>
      </c>
      <c r="G28" s="17">
        <v>116.48</v>
      </c>
      <c r="H28" s="18">
        <f t="shared" si="0"/>
        <v>46.592</v>
      </c>
      <c r="I28" s="18" t="s">
        <v>102</v>
      </c>
      <c r="J28" s="27">
        <f t="shared" si="1"/>
        <v>26.12</v>
      </c>
      <c r="K28" s="27">
        <f t="shared" si="2"/>
        <v>72.712</v>
      </c>
      <c r="L28" s="28">
        <v>7</v>
      </c>
      <c r="M28" s="29" t="s">
        <v>24</v>
      </c>
      <c r="N28" s="30"/>
    </row>
    <row r="29" customFormat="1" ht="24" customHeight="1" spans="1:14">
      <c r="A29" s="13">
        <v>23</v>
      </c>
      <c r="B29" s="14" t="s">
        <v>103</v>
      </c>
      <c r="C29" s="15">
        <v>20201015421</v>
      </c>
      <c r="D29" s="14" t="s">
        <v>82</v>
      </c>
      <c r="E29" s="16" t="s">
        <v>83</v>
      </c>
      <c r="F29" s="10" t="s">
        <v>104</v>
      </c>
      <c r="G29" s="17">
        <v>114.88</v>
      </c>
      <c r="H29" s="18">
        <f t="shared" si="0"/>
        <v>45.952</v>
      </c>
      <c r="I29" s="18" t="s">
        <v>105</v>
      </c>
      <c r="J29" s="27">
        <f t="shared" si="1"/>
        <v>23.88</v>
      </c>
      <c r="K29" s="27">
        <f t="shared" si="2"/>
        <v>69.832</v>
      </c>
      <c r="L29" s="28">
        <v>8</v>
      </c>
      <c r="M29" s="29" t="s">
        <v>24</v>
      </c>
      <c r="N29" s="30"/>
    </row>
    <row r="30" customFormat="1" ht="24" customHeight="1" spans="1:14">
      <c r="A30" s="13">
        <v>30</v>
      </c>
      <c r="B30" s="14" t="s">
        <v>106</v>
      </c>
      <c r="C30" s="15">
        <v>20201015450</v>
      </c>
      <c r="D30" s="14" t="s">
        <v>82</v>
      </c>
      <c r="E30" s="16" t="s">
        <v>83</v>
      </c>
      <c r="F30" s="10" t="s">
        <v>107</v>
      </c>
      <c r="G30" s="17">
        <v>112.12</v>
      </c>
      <c r="H30" s="18">
        <f t="shared" si="0"/>
        <v>44.848</v>
      </c>
      <c r="I30" s="18" t="s">
        <v>108</v>
      </c>
      <c r="J30" s="27">
        <f t="shared" si="1"/>
        <v>24.72</v>
      </c>
      <c r="K30" s="27">
        <f t="shared" si="2"/>
        <v>69.568</v>
      </c>
      <c r="L30" s="28">
        <v>9</v>
      </c>
      <c r="M30" s="29" t="s">
        <v>24</v>
      </c>
      <c r="N30" s="30" t="s">
        <v>32</v>
      </c>
    </row>
    <row r="31" customFormat="1" ht="24" customHeight="1" spans="1:14">
      <c r="A31" s="13">
        <v>28</v>
      </c>
      <c r="B31" s="14" t="s">
        <v>109</v>
      </c>
      <c r="C31" s="15">
        <v>20201017507</v>
      </c>
      <c r="D31" s="14" t="s">
        <v>82</v>
      </c>
      <c r="E31" s="16" t="s">
        <v>83</v>
      </c>
      <c r="F31" s="10" t="s">
        <v>110</v>
      </c>
      <c r="G31" s="17">
        <v>114.04</v>
      </c>
      <c r="H31" s="18">
        <f t="shared" si="0"/>
        <v>45.616</v>
      </c>
      <c r="I31" s="18" t="s">
        <v>111</v>
      </c>
      <c r="J31" s="27">
        <f t="shared" si="1"/>
        <v>22.24</v>
      </c>
      <c r="K31" s="27">
        <f t="shared" si="2"/>
        <v>67.856</v>
      </c>
      <c r="L31" s="28">
        <v>10</v>
      </c>
      <c r="M31" s="29" t="s">
        <v>24</v>
      </c>
      <c r="N31" s="30"/>
    </row>
    <row r="32" customFormat="1" ht="24" customHeight="1" spans="1:14">
      <c r="A32" s="13">
        <v>27</v>
      </c>
      <c r="B32" s="14" t="s">
        <v>112</v>
      </c>
      <c r="C32" s="15">
        <v>20201016455</v>
      </c>
      <c r="D32" s="14" t="s">
        <v>82</v>
      </c>
      <c r="E32" s="16" t="s">
        <v>83</v>
      </c>
      <c r="F32" s="10" t="s">
        <v>113</v>
      </c>
      <c r="G32" s="17">
        <v>114.36</v>
      </c>
      <c r="H32" s="18">
        <f t="shared" si="0"/>
        <v>45.744</v>
      </c>
      <c r="I32" s="18" t="s">
        <v>114</v>
      </c>
      <c r="J32" s="27">
        <f t="shared" si="1"/>
        <v>21.96</v>
      </c>
      <c r="K32" s="27">
        <f t="shared" si="2"/>
        <v>67.704</v>
      </c>
      <c r="L32" s="28">
        <v>11</v>
      </c>
      <c r="M32" s="29" t="s">
        <v>24</v>
      </c>
      <c r="N32" s="30"/>
    </row>
    <row r="33" customFormat="1" ht="24" customHeight="1" spans="1:14">
      <c r="A33" s="13">
        <v>29</v>
      </c>
      <c r="B33" s="14" t="s">
        <v>115</v>
      </c>
      <c r="C33" s="15">
        <v>20201016469</v>
      </c>
      <c r="D33" s="14" t="s">
        <v>82</v>
      </c>
      <c r="E33" s="16" t="s">
        <v>83</v>
      </c>
      <c r="F33" s="10"/>
      <c r="G33" s="17">
        <v>113.64</v>
      </c>
      <c r="H33" s="18">
        <f t="shared" si="0"/>
        <v>45.456</v>
      </c>
      <c r="I33" s="18">
        <v>0</v>
      </c>
      <c r="J33" s="27">
        <f t="shared" si="1"/>
        <v>0</v>
      </c>
      <c r="K33" s="27">
        <f t="shared" si="2"/>
        <v>45.456</v>
      </c>
      <c r="L33" s="28">
        <v>12</v>
      </c>
      <c r="M33" s="29" t="s">
        <v>24</v>
      </c>
      <c r="N33" s="30" t="s">
        <v>26</v>
      </c>
    </row>
    <row r="34" customFormat="1" ht="24" customHeight="1" spans="1:14">
      <c r="A34" s="13">
        <v>33</v>
      </c>
      <c r="B34" s="14" t="s">
        <v>116</v>
      </c>
      <c r="C34" s="15">
        <v>20201120582</v>
      </c>
      <c r="D34" s="14" t="s">
        <v>117</v>
      </c>
      <c r="E34" s="16" t="s">
        <v>118</v>
      </c>
      <c r="F34" s="10" t="s">
        <v>119</v>
      </c>
      <c r="G34" s="17">
        <v>115.04</v>
      </c>
      <c r="H34" s="18">
        <f t="shared" si="0"/>
        <v>46.016</v>
      </c>
      <c r="I34" s="18" t="s">
        <v>120</v>
      </c>
      <c r="J34" s="27">
        <f t="shared" si="1"/>
        <v>29.32</v>
      </c>
      <c r="K34" s="27">
        <f t="shared" si="2"/>
        <v>75.336</v>
      </c>
      <c r="L34" s="28">
        <v>1</v>
      </c>
      <c r="M34" s="29" t="s">
        <v>20</v>
      </c>
      <c r="N34" s="30"/>
    </row>
    <row r="35" customFormat="1" ht="24" customHeight="1" spans="1:14">
      <c r="A35" s="13">
        <v>32</v>
      </c>
      <c r="B35" s="14" t="s">
        <v>121</v>
      </c>
      <c r="C35" s="15">
        <v>20201120578</v>
      </c>
      <c r="D35" s="14" t="s">
        <v>117</v>
      </c>
      <c r="E35" s="16" t="s">
        <v>118</v>
      </c>
      <c r="F35" s="10" t="s">
        <v>122</v>
      </c>
      <c r="G35" s="17">
        <v>116.36</v>
      </c>
      <c r="H35" s="18">
        <f t="shared" si="0"/>
        <v>46.544</v>
      </c>
      <c r="I35" s="18" t="s">
        <v>64</v>
      </c>
      <c r="J35" s="27">
        <f t="shared" si="1"/>
        <v>27.84</v>
      </c>
      <c r="K35" s="27">
        <f t="shared" si="2"/>
        <v>74.384</v>
      </c>
      <c r="L35" s="28">
        <v>2</v>
      </c>
      <c r="M35" s="29" t="s">
        <v>24</v>
      </c>
      <c r="N35" s="30"/>
    </row>
    <row r="36" customFormat="1" ht="24" customHeight="1" spans="1:14">
      <c r="A36" s="13">
        <v>34</v>
      </c>
      <c r="B36" s="14" t="s">
        <v>123</v>
      </c>
      <c r="C36" s="15">
        <v>20201120574</v>
      </c>
      <c r="D36" s="14" t="s">
        <v>117</v>
      </c>
      <c r="E36" s="16" t="s">
        <v>118</v>
      </c>
      <c r="F36" s="10" t="s">
        <v>124</v>
      </c>
      <c r="G36" s="17">
        <v>110.76</v>
      </c>
      <c r="H36" s="18">
        <f t="shared" si="0"/>
        <v>44.304</v>
      </c>
      <c r="I36" s="18" t="s">
        <v>125</v>
      </c>
      <c r="J36" s="27">
        <f t="shared" si="1"/>
        <v>25.16</v>
      </c>
      <c r="K36" s="27">
        <f t="shared" si="2"/>
        <v>69.464</v>
      </c>
      <c r="L36" s="28">
        <v>3</v>
      </c>
      <c r="M36" s="29" t="s">
        <v>24</v>
      </c>
      <c r="N36" s="30"/>
    </row>
    <row r="37" customFormat="1" ht="24" customHeight="1" spans="1:14">
      <c r="A37" s="13">
        <v>35</v>
      </c>
      <c r="B37" s="14" t="s">
        <v>126</v>
      </c>
      <c r="C37" s="15">
        <v>20201221609</v>
      </c>
      <c r="D37" s="14" t="s">
        <v>127</v>
      </c>
      <c r="E37" s="16" t="s">
        <v>128</v>
      </c>
      <c r="F37" s="10" t="s">
        <v>129</v>
      </c>
      <c r="G37" s="17">
        <v>118.72</v>
      </c>
      <c r="H37" s="18">
        <f t="shared" si="0"/>
        <v>47.488</v>
      </c>
      <c r="I37" s="18" t="s">
        <v>130</v>
      </c>
      <c r="J37" s="27">
        <f t="shared" si="1"/>
        <v>22.88</v>
      </c>
      <c r="K37" s="27">
        <f t="shared" si="2"/>
        <v>70.368</v>
      </c>
      <c r="L37" s="28">
        <v>1</v>
      </c>
      <c r="M37" s="29" t="s">
        <v>20</v>
      </c>
      <c r="N37" s="30"/>
    </row>
    <row r="38" customFormat="1" ht="24" customHeight="1" spans="1:14">
      <c r="A38" s="13">
        <v>36</v>
      </c>
      <c r="B38" s="14" t="s">
        <v>131</v>
      </c>
      <c r="C38" s="15">
        <v>20201220598</v>
      </c>
      <c r="D38" s="14" t="s">
        <v>127</v>
      </c>
      <c r="E38" s="16" t="s">
        <v>128</v>
      </c>
      <c r="F38" s="10" t="s">
        <v>132</v>
      </c>
      <c r="G38" s="17">
        <v>110.68</v>
      </c>
      <c r="H38" s="18">
        <f t="shared" si="0"/>
        <v>44.272</v>
      </c>
      <c r="I38" s="18" t="s">
        <v>133</v>
      </c>
      <c r="J38" s="27">
        <f t="shared" si="1"/>
        <v>23.96</v>
      </c>
      <c r="K38" s="27">
        <f t="shared" si="2"/>
        <v>68.232</v>
      </c>
      <c r="L38" s="28">
        <v>2</v>
      </c>
      <c r="M38" s="29" t="s">
        <v>24</v>
      </c>
      <c r="N38" s="30"/>
    </row>
    <row r="39" customFormat="1" ht="24" customHeight="1" spans="1:14">
      <c r="A39" s="13">
        <v>37</v>
      </c>
      <c r="B39" s="14" t="s">
        <v>134</v>
      </c>
      <c r="C39" s="15">
        <v>20201220595</v>
      </c>
      <c r="D39" s="14" t="s">
        <v>127</v>
      </c>
      <c r="E39" s="16" t="s">
        <v>128</v>
      </c>
      <c r="F39" s="10" t="s">
        <v>135</v>
      </c>
      <c r="G39" s="17">
        <v>104.04</v>
      </c>
      <c r="H39" s="18">
        <f t="shared" si="0"/>
        <v>41.616</v>
      </c>
      <c r="I39" s="18" t="s">
        <v>136</v>
      </c>
      <c r="J39" s="27">
        <f t="shared" si="1"/>
        <v>25.68</v>
      </c>
      <c r="K39" s="27">
        <f t="shared" si="2"/>
        <v>67.296</v>
      </c>
      <c r="L39" s="28">
        <v>3</v>
      </c>
      <c r="M39" s="29" t="s">
        <v>24</v>
      </c>
      <c r="N39" s="30"/>
    </row>
    <row r="40" customFormat="1" ht="27" customHeight="1" spans="1:14">
      <c r="A40" s="20" t="s">
        <v>137</v>
      </c>
      <c r="B40" s="21"/>
      <c r="C40" s="21"/>
      <c r="D40" s="21"/>
      <c r="E40" s="21"/>
      <c r="F40" s="21"/>
      <c r="G40" s="21"/>
      <c r="H40" s="22"/>
      <c r="I40" s="22"/>
      <c r="J40" s="22"/>
      <c r="K40" s="22"/>
      <c r="L40" s="31"/>
      <c r="M40" s="21"/>
      <c r="N40" s="32"/>
    </row>
    <row r="41" customFormat="1" ht="24" customHeight="1" spans="9:10">
      <c r="I41" s="23"/>
      <c r="J41" s="23"/>
    </row>
    <row r="42" customFormat="1" ht="24" customHeight="1" spans="9:10">
      <c r="I42" s="23"/>
      <c r="J42" s="23"/>
    </row>
    <row r="43" customFormat="1" ht="29" customHeight="1" spans="9:10">
      <c r="I43" s="23"/>
      <c r="J43" s="23"/>
    </row>
    <row r="44" customFormat="1" ht="24" customHeight="1" spans="8:12">
      <c r="H44" s="23"/>
      <c r="I44" s="23"/>
      <c r="J44" s="23"/>
      <c r="K44" s="23"/>
      <c r="L44" s="33"/>
    </row>
    <row r="45" customFormat="1" ht="24" customHeight="1" spans="8:12">
      <c r="H45" s="23"/>
      <c r="I45" s="23"/>
      <c r="J45" s="23"/>
      <c r="K45" s="23"/>
      <c r="L45" s="33"/>
    </row>
    <row r="46" customFormat="1" ht="24" customHeight="1" spans="8:12">
      <c r="H46" s="23"/>
      <c r="I46" s="23"/>
      <c r="J46" s="23"/>
      <c r="K46" s="23"/>
      <c r="L46" s="33"/>
    </row>
    <row r="47" customFormat="1" ht="24" customHeight="1" spans="8:12">
      <c r="H47" s="23"/>
      <c r="I47" s="23"/>
      <c r="J47" s="23"/>
      <c r="K47" s="23"/>
      <c r="L47" s="33"/>
    </row>
    <row r="48" customFormat="1" ht="24" customHeight="1" spans="8:12">
      <c r="H48" s="23"/>
      <c r="I48" s="23"/>
      <c r="J48" s="23"/>
      <c r="K48" s="23"/>
      <c r="L48" s="33"/>
    </row>
    <row r="49" customFormat="1" ht="24" customHeight="1" spans="8:12">
      <c r="H49" s="23"/>
      <c r="I49" s="23"/>
      <c r="J49" s="23"/>
      <c r="K49" s="23"/>
      <c r="L49" s="33"/>
    </row>
    <row r="50" customFormat="1" ht="24" customHeight="1" spans="8:12">
      <c r="H50" s="23"/>
      <c r="I50" s="23"/>
      <c r="J50" s="23"/>
      <c r="K50" s="23"/>
      <c r="L50" s="33"/>
    </row>
    <row r="51" customFormat="1" ht="24" customHeight="1" spans="8:12">
      <c r="H51" s="23"/>
      <c r="I51" s="23"/>
      <c r="J51" s="23"/>
      <c r="K51" s="23"/>
      <c r="L51" s="33"/>
    </row>
    <row r="52" customFormat="1" ht="24" customHeight="1" spans="8:12">
      <c r="H52" s="23"/>
      <c r="I52" s="23"/>
      <c r="J52" s="23"/>
      <c r="K52" s="23"/>
      <c r="L52" s="33"/>
    </row>
    <row r="53" customFormat="1" ht="24" customHeight="1" spans="8:12">
      <c r="H53" s="23"/>
      <c r="I53" s="23"/>
      <c r="J53" s="23"/>
      <c r="K53" s="23"/>
      <c r="L53" s="33"/>
    </row>
    <row r="54" customFormat="1" ht="24" customHeight="1" spans="8:12">
      <c r="H54" s="23"/>
      <c r="I54" s="23"/>
      <c r="J54" s="23"/>
      <c r="K54" s="23"/>
      <c r="L54" s="33"/>
    </row>
    <row r="55" customFormat="1" ht="24" customHeight="1" spans="8:12">
      <c r="H55" s="23"/>
      <c r="I55" s="23"/>
      <c r="J55" s="23"/>
      <c r="K55" s="23"/>
      <c r="L55" s="33"/>
    </row>
    <row r="56" customFormat="1" ht="24" customHeight="1" spans="8:12">
      <c r="H56" s="23"/>
      <c r="I56" s="23"/>
      <c r="J56" s="23"/>
      <c r="K56" s="23"/>
      <c r="L56" s="33"/>
    </row>
    <row r="57" customFormat="1" ht="24" customHeight="1" spans="8:12">
      <c r="H57" s="23"/>
      <c r="I57" s="23"/>
      <c r="J57" s="23"/>
      <c r="K57" s="23"/>
      <c r="L57" s="33"/>
    </row>
    <row r="58" customFormat="1" ht="24" customHeight="1" spans="8:12">
      <c r="H58" s="23"/>
      <c r="I58" s="23"/>
      <c r="J58" s="23"/>
      <c r="K58" s="23"/>
      <c r="L58" s="33"/>
    </row>
    <row r="59" customFormat="1" ht="24" customHeight="1" spans="8:12">
      <c r="H59" s="23"/>
      <c r="I59" s="23"/>
      <c r="J59" s="23"/>
      <c r="K59" s="23"/>
      <c r="L59" s="33"/>
    </row>
    <row r="60" customFormat="1" ht="24" customHeight="1" spans="8:12">
      <c r="H60" s="23"/>
      <c r="I60" s="23"/>
      <c r="J60" s="23"/>
      <c r="K60" s="23"/>
      <c r="L60" s="33"/>
    </row>
    <row r="61" customFormat="1" ht="24" customHeight="1" spans="8:12">
      <c r="H61" s="23"/>
      <c r="I61" s="23"/>
      <c r="J61" s="23"/>
      <c r="K61" s="23"/>
      <c r="L61" s="33"/>
    </row>
  </sheetData>
  <mergeCells count="2">
    <mergeCell ref="A1:N1"/>
    <mergeCell ref="A40:N40"/>
  </mergeCells>
  <pageMargins left="0.629861111111111" right="0.472222222222222" top="0.511805555555556" bottom="0.511805555555556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人在旅途</cp:lastModifiedBy>
  <dcterms:created xsi:type="dcterms:W3CDTF">2020-12-30T05:49:00Z</dcterms:created>
  <dcterms:modified xsi:type="dcterms:W3CDTF">2021-01-19T01:03:57Z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