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单" sheetId="5" r:id="rId1"/>
    <sheet name=" " sheetId="6" r:id="rId2"/>
  </sheets>
  <definedNames>
    <definedName name="_xlnm._FilterDatabase" localSheetId="1" hidden="1">' '!$A$2:$D$2</definedName>
    <definedName name="_xlnm._FilterDatabase" localSheetId="0" hidden="1">成绩单!$A$2:$D$2</definedName>
    <definedName name="_xlnm.Print_Titles" localSheetId="1">' '!$2:$2</definedName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<sst xmlns="http://schemas.openxmlformats.org/spreadsheetml/2006/main" count="83" uniqueCount="41">
  <si>
    <t>2020年茶陵云阳国家森林公园管理局
选调工作人员综合成绩表</t>
  </si>
  <si>
    <t>序号</t>
  </si>
  <si>
    <t>姓 名</t>
  </si>
  <si>
    <t>准考证号</t>
  </si>
  <si>
    <t>笔试成绩</t>
  </si>
  <si>
    <t>笔试成绩70%折算</t>
  </si>
  <si>
    <t>面试成绩</t>
  </si>
  <si>
    <t>面试成绩30%折算</t>
  </si>
  <si>
    <t>综合成绩</t>
  </si>
  <si>
    <t>谭晓金</t>
  </si>
  <si>
    <t>黄年文</t>
  </si>
  <si>
    <t>彭特庭</t>
  </si>
  <si>
    <t>龙新辉</t>
  </si>
  <si>
    <t>谭小伏</t>
  </si>
  <si>
    <t>唐富贵</t>
  </si>
  <si>
    <t>刘国林</t>
  </si>
  <si>
    <t>商喜</t>
  </si>
  <si>
    <t>谭正开</t>
  </si>
  <si>
    <t>谭友云</t>
  </si>
  <si>
    <t>刘小容</t>
  </si>
  <si>
    <t>张丘元</t>
  </si>
  <si>
    <t>龙新蓉</t>
  </si>
  <si>
    <t>谭春平</t>
  </si>
  <si>
    <t>商武喜</t>
  </si>
  <si>
    <t>旷军勇</t>
  </si>
  <si>
    <t>吴林芳</t>
  </si>
  <si>
    <t>颜建红</t>
  </si>
  <si>
    <t>姜凌华</t>
  </si>
  <si>
    <t>汤罗军</t>
  </si>
  <si>
    <t>王文宋</t>
  </si>
  <si>
    <t>彭回民</t>
  </si>
  <si>
    <t>张晓兰</t>
  </si>
  <si>
    <t>刘美娇</t>
  </si>
  <si>
    <t>谭素玉</t>
  </si>
  <si>
    <t>余苏刚</t>
  </si>
  <si>
    <t>缺考</t>
  </si>
  <si>
    <t>李石辉</t>
  </si>
  <si>
    <t>贺冬牛</t>
  </si>
  <si>
    <t>谭丽玲</t>
  </si>
  <si>
    <t>苏忠良</t>
  </si>
  <si>
    <t>2020年茶陵云阳国家森林公园管理局选调工作人员综合成绩表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</si>
</sst>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>
      <alignment vertical="center"/>
    </xf>
    <xf numFmtId="0" fontId="8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L3" sqref="L3"/>
    </sheetView>
  </sheetViews>
  <sheetFormatPr defaultColWidth="9" defaultRowHeight="13.5" outlineLevelCol="7"/>
  <cols>
    <col min="1" max="1" width="5.75" style="15" customWidth="1"/>
    <col min="2" max="2" width="10" style="15" customWidth="1"/>
    <col min="3" max="3" width="16.625" style="16" customWidth="1"/>
    <col min="4" max="4" width="11.5" style="15" customWidth="1"/>
    <col min="5" max="5" width="13.875" style="17" customWidth="1"/>
    <col min="6" max="6" width="11.125" style="18" customWidth="1"/>
    <col min="7" max="7" width="12.75" style="19" customWidth="1"/>
    <col min="8" max="8" width="13.125" style="17" customWidth="1"/>
    <col min="9" max="16384" width="9" style="15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3" customFormat="1" ht="51" customHeight="1" spans="1:8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2" t="s">
        <v>6</v>
      </c>
      <c r="G2" s="23" t="s">
        <v>7</v>
      </c>
      <c r="H2" s="24" t="s">
        <v>8</v>
      </c>
    </row>
    <row r="3" s="14" customFormat="1" ht="22" customHeight="1" spans="1:8">
      <c r="A3" s="25">
        <v>1</v>
      </c>
      <c r="B3" s="25" t="s">
        <v>9</v>
      </c>
      <c r="C3" s="25">
        <v>20201230024</v>
      </c>
      <c r="D3" s="25">
        <v>73</v>
      </c>
      <c r="E3" s="25">
        <f>D3*0.7</f>
        <v>51.1</v>
      </c>
      <c r="F3" s="25">
        <v>74.4</v>
      </c>
      <c r="G3" s="26">
        <f>F3*0.3</f>
        <v>22.32</v>
      </c>
      <c r="H3" s="27">
        <f>E3+G3</f>
        <v>73.42</v>
      </c>
    </row>
    <row r="4" s="14" customFormat="1" ht="22" customHeight="1" spans="1:8">
      <c r="A4" s="25">
        <v>2</v>
      </c>
      <c r="B4" s="25" t="s">
        <v>10</v>
      </c>
      <c r="C4" s="25">
        <v>20201230039</v>
      </c>
      <c r="D4" s="25">
        <v>69.8</v>
      </c>
      <c r="E4" s="25">
        <f t="shared" ref="E4:E32" si="0">D4*0.7</f>
        <v>48.86</v>
      </c>
      <c r="F4" s="25">
        <v>75.4</v>
      </c>
      <c r="G4" s="26">
        <f t="shared" ref="G4:G27" si="1">F4*0.3</f>
        <v>22.62</v>
      </c>
      <c r="H4" s="27">
        <f t="shared" ref="H4:H32" si="2">E4+G4</f>
        <v>71.48</v>
      </c>
    </row>
    <row r="5" s="14" customFormat="1" ht="22" customHeight="1" spans="1:8">
      <c r="A5" s="25">
        <v>3</v>
      </c>
      <c r="B5" s="25" t="s">
        <v>11</v>
      </c>
      <c r="C5" s="25">
        <v>20201230044</v>
      </c>
      <c r="D5" s="25">
        <v>68.9</v>
      </c>
      <c r="E5" s="25">
        <f t="shared" si="0"/>
        <v>48.23</v>
      </c>
      <c r="F5" s="25">
        <v>75.76</v>
      </c>
      <c r="G5" s="26">
        <f t="shared" si="1"/>
        <v>22.728</v>
      </c>
      <c r="H5" s="27">
        <f t="shared" si="2"/>
        <v>70.958</v>
      </c>
    </row>
    <row r="6" s="14" customFormat="1" ht="22" customHeight="1" spans="1:8">
      <c r="A6" s="25">
        <v>4</v>
      </c>
      <c r="B6" s="25" t="s">
        <v>12</v>
      </c>
      <c r="C6" s="25">
        <v>20201230003</v>
      </c>
      <c r="D6" s="25">
        <v>69.3</v>
      </c>
      <c r="E6" s="25">
        <f t="shared" si="0"/>
        <v>48.51</v>
      </c>
      <c r="F6" s="25">
        <v>74.7</v>
      </c>
      <c r="G6" s="26">
        <f t="shared" si="1"/>
        <v>22.41</v>
      </c>
      <c r="H6" s="27">
        <f t="shared" si="2"/>
        <v>70.92</v>
      </c>
    </row>
    <row r="7" s="14" customFormat="1" ht="22" customHeight="1" spans="1:8">
      <c r="A7" s="25">
        <v>5</v>
      </c>
      <c r="B7" s="25" t="s">
        <v>13</v>
      </c>
      <c r="C7" s="25">
        <v>20201230011</v>
      </c>
      <c r="D7" s="25">
        <v>67.5</v>
      </c>
      <c r="E7" s="25">
        <f t="shared" si="0"/>
        <v>47.25</v>
      </c>
      <c r="F7" s="25">
        <v>77.6</v>
      </c>
      <c r="G7" s="26">
        <f t="shared" si="1"/>
        <v>23.28</v>
      </c>
      <c r="H7" s="27">
        <f t="shared" si="2"/>
        <v>70.53</v>
      </c>
    </row>
    <row r="8" s="14" customFormat="1" ht="22" customHeight="1" spans="1:8">
      <c r="A8" s="25">
        <v>6</v>
      </c>
      <c r="B8" s="25" t="s">
        <v>14</v>
      </c>
      <c r="C8" s="25">
        <v>20201230028</v>
      </c>
      <c r="D8" s="25">
        <v>68.8</v>
      </c>
      <c r="E8" s="25">
        <f t="shared" si="0"/>
        <v>48.16</v>
      </c>
      <c r="F8" s="25">
        <v>73.68</v>
      </c>
      <c r="G8" s="26">
        <f t="shared" si="1"/>
        <v>22.104</v>
      </c>
      <c r="H8" s="27">
        <f t="shared" si="2"/>
        <v>70.264</v>
      </c>
    </row>
    <row r="9" s="14" customFormat="1" ht="22" customHeight="1" spans="1:8">
      <c r="A9" s="25">
        <v>7</v>
      </c>
      <c r="B9" s="25" t="s">
        <v>15</v>
      </c>
      <c r="C9" s="25">
        <v>20201230020</v>
      </c>
      <c r="D9" s="25">
        <v>68</v>
      </c>
      <c r="E9" s="25">
        <f t="shared" si="0"/>
        <v>47.6</v>
      </c>
      <c r="F9" s="25">
        <v>75.3</v>
      </c>
      <c r="G9" s="26">
        <f t="shared" si="1"/>
        <v>22.59</v>
      </c>
      <c r="H9" s="27">
        <f t="shared" si="2"/>
        <v>70.19</v>
      </c>
    </row>
    <row r="10" s="14" customFormat="1" ht="22" customHeight="1" spans="1:8">
      <c r="A10" s="25">
        <v>8</v>
      </c>
      <c r="B10" s="25" t="s">
        <v>16</v>
      </c>
      <c r="C10" s="25">
        <v>20201230057</v>
      </c>
      <c r="D10" s="25">
        <v>66.2</v>
      </c>
      <c r="E10" s="25">
        <f t="shared" si="0"/>
        <v>46.34</v>
      </c>
      <c r="F10" s="25">
        <v>75.7</v>
      </c>
      <c r="G10" s="26">
        <f t="shared" si="1"/>
        <v>22.71</v>
      </c>
      <c r="H10" s="27">
        <f t="shared" si="2"/>
        <v>69.05</v>
      </c>
    </row>
    <row r="11" s="14" customFormat="1" ht="22" customHeight="1" spans="1:8">
      <c r="A11" s="25">
        <v>9</v>
      </c>
      <c r="B11" s="25" t="s">
        <v>17</v>
      </c>
      <c r="C11" s="25">
        <v>20201230046</v>
      </c>
      <c r="D11" s="25">
        <v>66.8</v>
      </c>
      <c r="E11" s="25">
        <f t="shared" si="0"/>
        <v>46.76</v>
      </c>
      <c r="F11" s="25">
        <v>74</v>
      </c>
      <c r="G11" s="26">
        <f t="shared" si="1"/>
        <v>22.2</v>
      </c>
      <c r="H11" s="27">
        <f t="shared" si="2"/>
        <v>68.96</v>
      </c>
    </row>
    <row r="12" s="14" customFormat="1" ht="22" customHeight="1" spans="1:8">
      <c r="A12" s="25">
        <v>10</v>
      </c>
      <c r="B12" s="25" t="s">
        <v>18</v>
      </c>
      <c r="C12" s="25">
        <v>20201230013</v>
      </c>
      <c r="D12" s="25">
        <v>66.4</v>
      </c>
      <c r="E12" s="25">
        <f t="shared" si="0"/>
        <v>46.48</v>
      </c>
      <c r="F12" s="25">
        <v>71.6</v>
      </c>
      <c r="G12" s="26">
        <f t="shared" si="1"/>
        <v>21.48</v>
      </c>
      <c r="H12" s="27">
        <f t="shared" si="2"/>
        <v>67.96</v>
      </c>
    </row>
    <row r="13" s="14" customFormat="1" ht="22" customHeight="1" spans="1:8">
      <c r="A13" s="25">
        <v>11</v>
      </c>
      <c r="B13" s="25" t="s">
        <v>19</v>
      </c>
      <c r="C13" s="25">
        <v>20201230002</v>
      </c>
      <c r="D13" s="25">
        <v>65.2</v>
      </c>
      <c r="E13" s="25">
        <f t="shared" si="0"/>
        <v>45.64</v>
      </c>
      <c r="F13" s="25">
        <v>74.4</v>
      </c>
      <c r="G13" s="26">
        <f t="shared" si="1"/>
        <v>22.32</v>
      </c>
      <c r="H13" s="27">
        <f t="shared" si="2"/>
        <v>67.96</v>
      </c>
    </row>
    <row r="14" s="14" customFormat="1" ht="22" customHeight="1" spans="1:8">
      <c r="A14" s="25">
        <v>12</v>
      </c>
      <c r="B14" s="25" t="s">
        <v>20</v>
      </c>
      <c r="C14" s="25">
        <v>20201230004</v>
      </c>
      <c r="D14" s="25">
        <v>63.7</v>
      </c>
      <c r="E14" s="25">
        <f t="shared" si="0"/>
        <v>44.59</v>
      </c>
      <c r="F14" s="25">
        <v>74.84</v>
      </c>
      <c r="G14" s="26">
        <f t="shared" si="1"/>
        <v>22.452</v>
      </c>
      <c r="H14" s="27">
        <f t="shared" si="2"/>
        <v>67.042</v>
      </c>
    </row>
    <row r="15" s="14" customFormat="1" ht="22" customHeight="1" spans="1:8">
      <c r="A15" s="25">
        <v>13</v>
      </c>
      <c r="B15" s="25" t="s">
        <v>21</v>
      </c>
      <c r="C15" s="25">
        <v>20201230005</v>
      </c>
      <c r="D15" s="25">
        <v>62.4</v>
      </c>
      <c r="E15" s="25">
        <f t="shared" si="0"/>
        <v>43.68</v>
      </c>
      <c r="F15" s="25">
        <v>76.42</v>
      </c>
      <c r="G15" s="26">
        <f t="shared" si="1"/>
        <v>22.926</v>
      </c>
      <c r="H15" s="27">
        <f t="shared" si="2"/>
        <v>66.606</v>
      </c>
    </row>
    <row r="16" s="14" customFormat="1" ht="22" customHeight="1" spans="1:8">
      <c r="A16" s="25">
        <v>14</v>
      </c>
      <c r="B16" s="25" t="s">
        <v>22</v>
      </c>
      <c r="C16" s="25">
        <v>20201230040</v>
      </c>
      <c r="D16" s="25">
        <v>61.6</v>
      </c>
      <c r="E16" s="25">
        <f t="shared" si="0"/>
        <v>43.12</v>
      </c>
      <c r="F16" s="25">
        <v>73.46</v>
      </c>
      <c r="G16" s="26">
        <f t="shared" si="1"/>
        <v>22.038</v>
      </c>
      <c r="H16" s="27">
        <f t="shared" si="2"/>
        <v>65.158</v>
      </c>
    </row>
    <row r="17" s="14" customFormat="1" ht="22" customHeight="1" spans="1:8">
      <c r="A17" s="25">
        <v>15</v>
      </c>
      <c r="B17" s="25" t="s">
        <v>23</v>
      </c>
      <c r="C17" s="25">
        <v>20201230047</v>
      </c>
      <c r="D17" s="25">
        <v>61</v>
      </c>
      <c r="E17" s="25">
        <f t="shared" si="0"/>
        <v>42.7</v>
      </c>
      <c r="F17" s="25">
        <v>74.6</v>
      </c>
      <c r="G17" s="26">
        <f t="shared" si="1"/>
        <v>22.38</v>
      </c>
      <c r="H17" s="27">
        <f t="shared" si="2"/>
        <v>65.08</v>
      </c>
    </row>
    <row r="18" s="14" customFormat="1" ht="22" customHeight="1" spans="1:8">
      <c r="A18" s="25">
        <v>16</v>
      </c>
      <c r="B18" s="25" t="s">
        <v>24</v>
      </c>
      <c r="C18" s="25">
        <v>20201230052</v>
      </c>
      <c r="D18" s="25">
        <v>58</v>
      </c>
      <c r="E18" s="25">
        <f t="shared" si="0"/>
        <v>40.6</v>
      </c>
      <c r="F18" s="25">
        <v>78.8</v>
      </c>
      <c r="G18" s="26">
        <f t="shared" si="1"/>
        <v>23.64</v>
      </c>
      <c r="H18" s="27">
        <f t="shared" si="2"/>
        <v>64.24</v>
      </c>
    </row>
    <row r="19" s="14" customFormat="1" ht="22" customHeight="1" spans="1:8">
      <c r="A19" s="25">
        <v>17</v>
      </c>
      <c r="B19" s="25" t="s">
        <v>25</v>
      </c>
      <c r="C19" s="25">
        <v>20201230007</v>
      </c>
      <c r="D19" s="25">
        <v>59.7</v>
      </c>
      <c r="E19" s="25">
        <f t="shared" si="0"/>
        <v>41.79</v>
      </c>
      <c r="F19" s="25">
        <v>74.54</v>
      </c>
      <c r="G19" s="26">
        <f t="shared" si="1"/>
        <v>22.362</v>
      </c>
      <c r="H19" s="27">
        <f t="shared" si="2"/>
        <v>64.152</v>
      </c>
    </row>
    <row r="20" s="14" customFormat="1" ht="22" customHeight="1" spans="1:8">
      <c r="A20" s="25">
        <v>18</v>
      </c>
      <c r="B20" s="25" t="s">
        <v>26</v>
      </c>
      <c r="C20" s="25">
        <v>20201230054</v>
      </c>
      <c r="D20" s="25">
        <v>60.1</v>
      </c>
      <c r="E20" s="25">
        <f t="shared" si="0"/>
        <v>42.07</v>
      </c>
      <c r="F20" s="25">
        <v>72.92</v>
      </c>
      <c r="G20" s="26">
        <f t="shared" si="1"/>
        <v>21.876</v>
      </c>
      <c r="H20" s="27">
        <f t="shared" si="2"/>
        <v>63.946</v>
      </c>
    </row>
    <row r="21" s="14" customFormat="1" ht="22" customHeight="1" spans="1:8">
      <c r="A21" s="25">
        <v>19</v>
      </c>
      <c r="B21" s="25" t="s">
        <v>27</v>
      </c>
      <c r="C21" s="25">
        <v>20201230045</v>
      </c>
      <c r="D21" s="25">
        <v>59.6</v>
      </c>
      <c r="E21" s="25">
        <f t="shared" si="0"/>
        <v>41.72</v>
      </c>
      <c r="F21" s="25">
        <v>73.8</v>
      </c>
      <c r="G21" s="26">
        <f t="shared" si="1"/>
        <v>22.14</v>
      </c>
      <c r="H21" s="27">
        <f t="shared" si="2"/>
        <v>63.86</v>
      </c>
    </row>
    <row r="22" s="14" customFormat="1" ht="22" customHeight="1" spans="1:8">
      <c r="A22" s="25">
        <v>20</v>
      </c>
      <c r="B22" s="25" t="s">
        <v>28</v>
      </c>
      <c r="C22" s="25">
        <v>20201230014</v>
      </c>
      <c r="D22" s="25">
        <v>59.8</v>
      </c>
      <c r="E22" s="25">
        <f t="shared" si="0"/>
        <v>41.86</v>
      </c>
      <c r="F22" s="25">
        <v>71.9</v>
      </c>
      <c r="G22" s="26">
        <f t="shared" si="1"/>
        <v>21.57</v>
      </c>
      <c r="H22" s="27">
        <f t="shared" si="2"/>
        <v>63.43</v>
      </c>
    </row>
    <row r="23" s="14" customFormat="1" ht="22" customHeight="1" spans="1:8">
      <c r="A23" s="25">
        <v>21</v>
      </c>
      <c r="B23" s="25" t="s">
        <v>29</v>
      </c>
      <c r="C23" s="25">
        <v>20201230010</v>
      </c>
      <c r="D23" s="25">
        <v>58.9</v>
      </c>
      <c r="E23" s="25">
        <f t="shared" si="0"/>
        <v>41.23</v>
      </c>
      <c r="F23" s="25">
        <v>73.7</v>
      </c>
      <c r="G23" s="26">
        <f t="shared" si="1"/>
        <v>22.11</v>
      </c>
      <c r="H23" s="27">
        <f t="shared" si="2"/>
        <v>63.34</v>
      </c>
    </row>
    <row r="24" s="14" customFormat="1" ht="22" customHeight="1" spans="1:8">
      <c r="A24" s="25">
        <v>22</v>
      </c>
      <c r="B24" s="25" t="s">
        <v>30</v>
      </c>
      <c r="C24" s="25">
        <v>20201230019</v>
      </c>
      <c r="D24" s="25">
        <v>57.6</v>
      </c>
      <c r="E24" s="25">
        <f t="shared" si="0"/>
        <v>40.32</v>
      </c>
      <c r="F24" s="25">
        <v>75.8</v>
      </c>
      <c r="G24" s="26">
        <f t="shared" si="1"/>
        <v>22.74</v>
      </c>
      <c r="H24" s="27">
        <f t="shared" si="2"/>
        <v>63.06</v>
      </c>
    </row>
    <row r="25" s="14" customFormat="1" ht="22" customHeight="1" spans="1:8">
      <c r="A25" s="25">
        <v>23</v>
      </c>
      <c r="B25" s="25" t="s">
        <v>31</v>
      </c>
      <c r="C25" s="25">
        <v>20201230029</v>
      </c>
      <c r="D25" s="25">
        <v>57.4</v>
      </c>
      <c r="E25" s="25">
        <f t="shared" si="0"/>
        <v>40.18</v>
      </c>
      <c r="F25" s="25">
        <v>74.96</v>
      </c>
      <c r="G25" s="26">
        <f t="shared" si="1"/>
        <v>22.488</v>
      </c>
      <c r="H25" s="27">
        <f t="shared" si="2"/>
        <v>62.668</v>
      </c>
    </row>
    <row r="26" s="14" customFormat="1" ht="22" customHeight="1" spans="1:8">
      <c r="A26" s="25">
        <v>24</v>
      </c>
      <c r="B26" s="25" t="s">
        <v>32</v>
      </c>
      <c r="C26" s="25">
        <v>20201230018</v>
      </c>
      <c r="D26" s="25">
        <v>57.2</v>
      </c>
      <c r="E26" s="25">
        <f t="shared" si="0"/>
        <v>40.04</v>
      </c>
      <c r="F26" s="25">
        <v>70.6</v>
      </c>
      <c r="G26" s="26">
        <f t="shared" si="1"/>
        <v>21.18</v>
      </c>
      <c r="H26" s="27">
        <f t="shared" si="2"/>
        <v>61.22</v>
      </c>
    </row>
    <row r="27" s="14" customFormat="1" ht="22" customHeight="1" spans="1:8">
      <c r="A27" s="25">
        <v>25</v>
      </c>
      <c r="B27" s="25" t="s">
        <v>33</v>
      </c>
      <c r="C27" s="25">
        <v>20201230038</v>
      </c>
      <c r="D27" s="25">
        <v>52.2</v>
      </c>
      <c r="E27" s="25">
        <f t="shared" si="0"/>
        <v>36.54</v>
      </c>
      <c r="F27" s="25">
        <v>73.1</v>
      </c>
      <c r="G27" s="26">
        <f t="shared" si="1"/>
        <v>21.93</v>
      </c>
      <c r="H27" s="27">
        <f t="shared" si="2"/>
        <v>58.47</v>
      </c>
    </row>
    <row r="28" s="14" customFormat="1" ht="22" customHeight="1" spans="1:8">
      <c r="A28" s="25">
        <v>26</v>
      </c>
      <c r="B28" s="25" t="s">
        <v>34</v>
      </c>
      <c r="C28" s="25">
        <v>20201230006</v>
      </c>
      <c r="D28" s="25">
        <v>59.7</v>
      </c>
      <c r="E28" s="25">
        <f t="shared" si="0"/>
        <v>41.79</v>
      </c>
      <c r="F28" s="25" t="s">
        <v>35</v>
      </c>
      <c r="G28" s="26">
        <v>0</v>
      </c>
      <c r="H28" s="27">
        <f t="shared" si="2"/>
        <v>41.79</v>
      </c>
    </row>
    <row r="29" s="14" customFormat="1" ht="22" customHeight="1" spans="1:8">
      <c r="A29" s="25">
        <v>27</v>
      </c>
      <c r="B29" s="25" t="s">
        <v>36</v>
      </c>
      <c r="C29" s="25">
        <v>20201230050</v>
      </c>
      <c r="D29" s="25">
        <v>57.8</v>
      </c>
      <c r="E29" s="25">
        <f t="shared" si="0"/>
        <v>40.46</v>
      </c>
      <c r="F29" s="25" t="s">
        <v>35</v>
      </c>
      <c r="G29" s="26">
        <v>0</v>
      </c>
      <c r="H29" s="27">
        <f t="shared" si="2"/>
        <v>40.46</v>
      </c>
    </row>
    <row r="30" s="14" customFormat="1" ht="22" customHeight="1" spans="1:8">
      <c r="A30" s="25">
        <v>28</v>
      </c>
      <c r="B30" s="25" t="s">
        <v>37</v>
      </c>
      <c r="C30" s="25">
        <v>20201230008</v>
      </c>
      <c r="D30" s="25">
        <v>56.8</v>
      </c>
      <c r="E30" s="25">
        <f t="shared" si="0"/>
        <v>39.76</v>
      </c>
      <c r="F30" s="25" t="s">
        <v>35</v>
      </c>
      <c r="G30" s="26">
        <v>0</v>
      </c>
      <c r="H30" s="27">
        <f t="shared" si="2"/>
        <v>39.76</v>
      </c>
    </row>
    <row r="31" s="14" customFormat="1" ht="22" customHeight="1" spans="1:8">
      <c r="A31" s="25">
        <v>29</v>
      </c>
      <c r="B31" s="25" t="s">
        <v>38</v>
      </c>
      <c r="C31" s="25">
        <v>20201230015</v>
      </c>
      <c r="D31" s="25">
        <v>55</v>
      </c>
      <c r="E31" s="25">
        <f t="shared" si="0"/>
        <v>38.5</v>
      </c>
      <c r="F31" s="25" t="s">
        <v>35</v>
      </c>
      <c r="G31" s="26">
        <v>0</v>
      </c>
      <c r="H31" s="27">
        <f t="shared" si="2"/>
        <v>38.5</v>
      </c>
    </row>
    <row r="32" s="14" customFormat="1" ht="22" customHeight="1" spans="1:8">
      <c r="A32" s="25">
        <v>30</v>
      </c>
      <c r="B32" s="25" t="s">
        <v>39</v>
      </c>
      <c r="C32" s="25">
        <v>20201230012</v>
      </c>
      <c r="D32" s="25">
        <v>54.4</v>
      </c>
      <c r="E32" s="25">
        <f t="shared" si="0"/>
        <v>38.08</v>
      </c>
      <c r="F32" s="25" t="s">
        <v>35</v>
      </c>
      <c r="G32" s="26">
        <v>0</v>
      </c>
      <c r="H32" s="27">
        <f t="shared" si="2"/>
        <v>38.08</v>
      </c>
    </row>
  </sheetData>
  <sortState ref="A3:H32">
    <sortCondition ref="H3:H32" descending="1"/>
  </sortState>
  <mergeCells count="1">
    <mergeCell ref="A1:H1"/>
  </mergeCells>
  <pageMargins left="0.432638888888889" right="0.511805555555556" top="0.432638888888889" bottom="0.432638888888889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6" workbookViewId="0">
      <selection activeCell="A2" sqref="$A2:$XFD6"/>
    </sheetView>
  </sheetViews>
  <sheetFormatPr defaultColWidth="9" defaultRowHeight="13.5" outlineLevelCol="7"/>
  <cols>
    <col min="1" max="1" width="7.625" customWidth="1"/>
    <col min="2" max="2" width="16.875" customWidth="1"/>
    <col min="3" max="3" width="18.75" style="1" customWidth="1"/>
    <col min="4" max="4" width="18.75" customWidth="1"/>
    <col min="5" max="5" width="16.125" customWidth="1"/>
    <col min="6" max="6" width="15.25" style="2" customWidth="1"/>
    <col min="7" max="7" width="17" customWidth="1"/>
    <col min="8" max="8" width="13.125" customWidth="1"/>
  </cols>
  <sheetData>
    <row r="1" ht="63" customHeight="1" spans="1:8">
      <c r="A1" s="3" t="s">
        <v>40</v>
      </c>
      <c r="B1" s="3"/>
      <c r="C1" s="3"/>
      <c r="D1" s="3"/>
      <c r="E1" s="3"/>
      <c r="F1" s="3"/>
      <c r="G1" s="3"/>
      <c r="H1" s="3"/>
    </row>
    <row r="2" ht="23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</row>
    <row r="3" ht="23.1" customHeight="1" spans="1:8">
      <c r="A3" s="7">
        <v>2</v>
      </c>
      <c r="B3" s="8" t="s">
        <v>19</v>
      </c>
      <c r="C3" s="8">
        <v>20201230002</v>
      </c>
      <c r="D3" s="8">
        <v>65.2</v>
      </c>
      <c r="E3" s="8">
        <f>D3*0.7</f>
        <v>45.64</v>
      </c>
      <c r="F3" s="9">
        <v>74.4</v>
      </c>
      <c r="G3" s="10">
        <f>F3*0.3</f>
        <v>22.32</v>
      </c>
      <c r="H3" s="11">
        <f>G3+E3</f>
        <v>67.96</v>
      </c>
    </row>
    <row r="4" ht="23.1" customHeight="1" spans="1:8">
      <c r="A4" s="7">
        <v>3</v>
      </c>
      <c r="B4" s="7" t="s">
        <v>12</v>
      </c>
      <c r="C4" s="7">
        <v>20201230003</v>
      </c>
      <c r="D4" s="7">
        <v>69.3</v>
      </c>
      <c r="E4" s="8">
        <f t="shared" ref="E4:E32" si="0">D4*0.7</f>
        <v>48.51</v>
      </c>
      <c r="F4" s="12">
        <v>74.7</v>
      </c>
      <c r="G4" s="10">
        <f t="shared" ref="G4:G32" si="1">F4*0.3</f>
        <v>22.41</v>
      </c>
      <c r="H4" s="11">
        <f t="shared" ref="H4:H32" si="2">G4+E4</f>
        <v>70.92</v>
      </c>
    </row>
    <row r="5" ht="23.1" customHeight="1" spans="1:8">
      <c r="A5" s="7">
        <v>4</v>
      </c>
      <c r="B5" s="7" t="s">
        <v>20</v>
      </c>
      <c r="C5" s="7">
        <v>20201230004</v>
      </c>
      <c r="D5" s="7">
        <v>63.7</v>
      </c>
      <c r="E5" s="8">
        <f t="shared" si="0"/>
        <v>44.59</v>
      </c>
      <c r="F5" s="12">
        <v>74.84</v>
      </c>
      <c r="G5" s="10">
        <f t="shared" si="1"/>
        <v>22.452</v>
      </c>
      <c r="H5" s="11">
        <f t="shared" si="2"/>
        <v>67.042</v>
      </c>
    </row>
    <row r="6" ht="23.1" customHeight="1" spans="1:8">
      <c r="A6" s="7">
        <v>5</v>
      </c>
      <c r="B6" s="7" t="s">
        <v>21</v>
      </c>
      <c r="C6" s="7">
        <v>20201230005</v>
      </c>
      <c r="D6" s="7">
        <v>62.4</v>
      </c>
      <c r="E6" s="8">
        <f t="shared" si="0"/>
        <v>43.68</v>
      </c>
      <c r="F6" s="12">
        <v>76.42</v>
      </c>
      <c r="G6" s="10">
        <f t="shared" si="1"/>
        <v>22.926</v>
      </c>
      <c r="H6" s="11">
        <f t="shared" si="2"/>
        <v>66.606</v>
      </c>
    </row>
    <row r="7" ht="23.1" customHeight="1" spans="1:8">
      <c r="A7" s="7">
        <v>6</v>
      </c>
      <c r="B7" s="7" t="s">
        <v>34</v>
      </c>
      <c r="C7" s="7">
        <v>20201230006</v>
      </c>
      <c r="D7" s="7">
        <v>59.7</v>
      </c>
      <c r="E7" s="8">
        <f t="shared" si="0"/>
        <v>41.79</v>
      </c>
      <c r="F7" s="12">
        <v>0</v>
      </c>
      <c r="G7" s="10">
        <f t="shared" si="1"/>
        <v>0</v>
      </c>
      <c r="H7" s="11">
        <f t="shared" si="2"/>
        <v>41.79</v>
      </c>
    </row>
    <row r="8" ht="23.1" customHeight="1" spans="1:8">
      <c r="A8" s="7">
        <v>7</v>
      </c>
      <c r="B8" s="7" t="s">
        <v>25</v>
      </c>
      <c r="C8" s="7">
        <v>20201230007</v>
      </c>
      <c r="D8" s="7">
        <v>59.7</v>
      </c>
      <c r="E8" s="8">
        <f t="shared" si="0"/>
        <v>41.79</v>
      </c>
      <c r="F8" s="12">
        <v>74.54</v>
      </c>
      <c r="G8" s="10">
        <f t="shared" si="1"/>
        <v>22.362</v>
      </c>
      <c r="H8" s="11">
        <f t="shared" si="2"/>
        <v>64.152</v>
      </c>
    </row>
    <row r="9" ht="23.1" customHeight="1" spans="1:8">
      <c r="A9" s="7">
        <v>8</v>
      </c>
      <c r="B9" s="7" t="s">
        <v>37</v>
      </c>
      <c r="C9" s="7">
        <v>20201230008</v>
      </c>
      <c r="D9" s="7">
        <v>56.8</v>
      </c>
      <c r="E9" s="8">
        <f t="shared" si="0"/>
        <v>39.76</v>
      </c>
      <c r="F9" s="12">
        <v>0</v>
      </c>
      <c r="G9" s="10">
        <f t="shared" si="1"/>
        <v>0</v>
      </c>
      <c r="H9" s="11">
        <f t="shared" si="2"/>
        <v>39.76</v>
      </c>
    </row>
    <row r="10" ht="23.1" customHeight="1" spans="1:8">
      <c r="A10" s="7">
        <v>10</v>
      </c>
      <c r="B10" s="7" t="s">
        <v>29</v>
      </c>
      <c r="C10" s="7">
        <v>20201230010</v>
      </c>
      <c r="D10" s="7">
        <v>58.9</v>
      </c>
      <c r="E10" s="8">
        <f t="shared" si="0"/>
        <v>41.23</v>
      </c>
      <c r="F10" s="12">
        <v>73.7</v>
      </c>
      <c r="G10" s="10">
        <f t="shared" si="1"/>
        <v>22.11</v>
      </c>
      <c r="H10" s="11">
        <f t="shared" si="2"/>
        <v>63.34</v>
      </c>
    </row>
    <row r="11" ht="23.1" customHeight="1" spans="1:8">
      <c r="A11" s="7">
        <v>11</v>
      </c>
      <c r="B11" s="8" t="s">
        <v>13</v>
      </c>
      <c r="C11" s="8">
        <v>20201230011</v>
      </c>
      <c r="D11" s="8">
        <v>67.5</v>
      </c>
      <c r="E11" s="8">
        <f t="shared" si="0"/>
        <v>47.25</v>
      </c>
      <c r="F11" s="9">
        <v>77.6</v>
      </c>
      <c r="G11" s="10">
        <f t="shared" si="1"/>
        <v>23.28</v>
      </c>
      <c r="H11" s="11">
        <f t="shared" si="2"/>
        <v>70.53</v>
      </c>
    </row>
    <row r="12" ht="23.1" customHeight="1" spans="1:8">
      <c r="A12" s="7">
        <v>12</v>
      </c>
      <c r="B12" s="7" t="s">
        <v>39</v>
      </c>
      <c r="C12" s="7">
        <v>20201230012</v>
      </c>
      <c r="D12" s="7">
        <v>54.4</v>
      </c>
      <c r="E12" s="8">
        <f t="shared" si="0"/>
        <v>38.08</v>
      </c>
      <c r="F12" s="12">
        <v>0</v>
      </c>
      <c r="G12" s="10">
        <f t="shared" si="1"/>
        <v>0</v>
      </c>
      <c r="H12" s="11">
        <f t="shared" si="2"/>
        <v>38.08</v>
      </c>
    </row>
    <row r="13" ht="23.1" customHeight="1" spans="1:8">
      <c r="A13" s="7">
        <v>13</v>
      </c>
      <c r="B13" s="8" t="s">
        <v>18</v>
      </c>
      <c r="C13" s="8">
        <v>20201230013</v>
      </c>
      <c r="D13" s="8">
        <v>66.4</v>
      </c>
      <c r="E13" s="8">
        <f t="shared" si="0"/>
        <v>46.48</v>
      </c>
      <c r="F13" s="9">
        <v>71.6</v>
      </c>
      <c r="G13" s="10">
        <f t="shared" si="1"/>
        <v>21.48</v>
      </c>
      <c r="H13" s="11">
        <f t="shared" si="2"/>
        <v>67.96</v>
      </c>
    </row>
    <row r="14" ht="23.1" customHeight="1" spans="1:8">
      <c r="A14" s="7">
        <v>14</v>
      </c>
      <c r="B14" s="7" t="s">
        <v>28</v>
      </c>
      <c r="C14" s="7">
        <v>20201230014</v>
      </c>
      <c r="D14" s="7">
        <v>59.8</v>
      </c>
      <c r="E14" s="8">
        <f t="shared" si="0"/>
        <v>41.86</v>
      </c>
      <c r="F14" s="12">
        <v>71.9</v>
      </c>
      <c r="G14" s="10">
        <f t="shared" si="1"/>
        <v>21.57</v>
      </c>
      <c r="H14" s="11">
        <f t="shared" si="2"/>
        <v>63.43</v>
      </c>
    </row>
    <row r="15" ht="23.1" customHeight="1" spans="1:8">
      <c r="A15" s="7">
        <v>15</v>
      </c>
      <c r="B15" s="7" t="s">
        <v>38</v>
      </c>
      <c r="C15" s="7">
        <v>20201230015</v>
      </c>
      <c r="D15" s="7">
        <v>55</v>
      </c>
      <c r="E15" s="8">
        <f t="shared" si="0"/>
        <v>38.5</v>
      </c>
      <c r="F15" s="12">
        <v>0</v>
      </c>
      <c r="G15" s="10">
        <f t="shared" si="1"/>
        <v>0</v>
      </c>
      <c r="H15" s="11">
        <f t="shared" si="2"/>
        <v>38.5</v>
      </c>
    </row>
    <row r="16" ht="23.1" customHeight="1" spans="1:8">
      <c r="A16" s="7">
        <v>18</v>
      </c>
      <c r="B16" s="7" t="s">
        <v>32</v>
      </c>
      <c r="C16" s="7">
        <v>20201230018</v>
      </c>
      <c r="D16" s="7">
        <v>57.2</v>
      </c>
      <c r="E16" s="8">
        <f t="shared" si="0"/>
        <v>40.04</v>
      </c>
      <c r="F16" s="12">
        <v>70.6</v>
      </c>
      <c r="G16" s="10">
        <f t="shared" si="1"/>
        <v>21.18</v>
      </c>
      <c r="H16" s="11">
        <f t="shared" si="2"/>
        <v>61.22</v>
      </c>
    </row>
    <row r="17" ht="23.1" customHeight="1" spans="1:8">
      <c r="A17" s="7">
        <v>19</v>
      </c>
      <c r="B17" s="7" t="s">
        <v>30</v>
      </c>
      <c r="C17" s="7">
        <v>20201230019</v>
      </c>
      <c r="D17" s="7">
        <v>57.6</v>
      </c>
      <c r="E17" s="8">
        <f t="shared" si="0"/>
        <v>40.32</v>
      </c>
      <c r="F17" s="12">
        <v>75.8</v>
      </c>
      <c r="G17" s="10">
        <f t="shared" si="1"/>
        <v>22.74</v>
      </c>
      <c r="H17" s="11">
        <f t="shared" si="2"/>
        <v>63.06</v>
      </c>
    </row>
    <row r="18" ht="23.1" customHeight="1" spans="1:8">
      <c r="A18" s="7">
        <v>20</v>
      </c>
      <c r="B18" s="7" t="s">
        <v>15</v>
      </c>
      <c r="C18" s="7">
        <v>20201230020</v>
      </c>
      <c r="D18" s="7">
        <v>68</v>
      </c>
      <c r="E18" s="8">
        <f t="shared" si="0"/>
        <v>47.6</v>
      </c>
      <c r="F18" s="12">
        <v>75.3</v>
      </c>
      <c r="G18" s="10">
        <f t="shared" si="1"/>
        <v>22.59</v>
      </c>
      <c r="H18" s="11">
        <f t="shared" si="2"/>
        <v>70.19</v>
      </c>
    </row>
    <row r="19" ht="23.1" customHeight="1" spans="1:8">
      <c r="A19" s="7">
        <v>24</v>
      </c>
      <c r="B19" s="7" t="s">
        <v>9</v>
      </c>
      <c r="C19" s="7">
        <v>20201230024</v>
      </c>
      <c r="D19" s="7">
        <v>73</v>
      </c>
      <c r="E19" s="8">
        <f t="shared" si="0"/>
        <v>51.1</v>
      </c>
      <c r="F19" s="12">
        <v>74.4</v>
      </c>
      <c r="G19" s="10">
        <f t="shared" si="1"/>
        <v>22.32</v>
      </c>
      <c r="H19" s="11">
        <f t="shared" si="2"/>
        <v>73.42</v>
      </c>
    </row>
    <row r="20" ht="23.1" customHeight="1" spans="1:8">
      <c r="A20" s="7">
        <v>28</v>
      </c>
      <c r="B20" s="7" t="s">
        <v>14</v>
      </c>
      <c r="C20" s="7">
        <v>20201230028</v>
      </c>
      <c r="D20" s="7">
        <v>68.8</v>
      </c>
      <c r="E20" s="8">
        <f t="shared" si="0"/>
        <v>48.16</v>
      </c>
      <c r="F20" s="12">
        <v>73.68</v>
      </c>
      <c r="G20" s="10">
        <f t="shared" si="1"/>
        <v>22.104</v>
      </c>
      <c r="H20" s="11">
        <f t="shared" si="2"/>
        <v>70.264</v>
      </c>
    </row>
    <row r="21" ht="23.1" customHeight="1" spans="1:8">
      <c r="A21" s="7">
        <v>29</v>
      </c>
      <c r="B21" s="7" t="s">
        <v>31</v>
      </c>
      <c r="C21" s="7">
        <v>20201230029</v>
      </c>
      <c r="D21" s="7">
        <v>57.4</v>
      </c>
      <c r="E21" s="8">
        <f t="shared" si="0"/>
        <v>40.18</v>
      </c>
      <c r="F21" s="12">
        <v>74.96</v>
      </c>
      <c r="G21" s="10">
        <f t="shared" si="1"/>
        <v>22.488</v>
      </c>
      <c r="H21" s="11">
        <f t="shared" si="2"/>
        <v>62.668</v>
      </c>
    </row>
    <row r="22" ht="23.1" customHeight="1" spans="1:8">
      <c r="A22" s="7">
        <v>38</v>
      </c>
      <c r="B22" s="7" t="s">
        <v>33</v>
      </c>
      <c r="C22" s="7">
        <v>20201230038</v>
      </c>
      <c r="D22" s="7">
        <v>52.2</v>
      </c>
      <c r="E22" s="8">
        <f t="shared" si="0"/>
        <v>36.54</v>
      </c>
      <c r="F22" s="12">
        <v>73.1</v>
      </c>
      <c r="G22" s="10">
        <f t="shared" si="1"/>
        <v>21.93</v>
      </c>
      <c r="H22" s="11">
        <f t="shared" si="2"/>
        <v>58.47</v>
      </c>
    </row>
    <row r="23" ht="23.1" customHeight="1" spans="1:8">
      <c r="A23" s="7">
        <v>39</v>
      </c>
      <c r="B23" s="7" t="s">
        <v>10</v>
      </c>
      <c r="C23" s="7">
        <v>20201230039</v>
      </c>
      <c r="D23" s="7">
        <v>69.8</v>
      </c>
      <c r="E23" s="8">
        <f t="shared" si="0"/>
        <v>48.86</v>
      </c>
      <c r="F23" s="12">
        <v>75.4</v>
      </c>
      <c r="G23" s="10">
        <f t="shared" si="1"/>
        <v>22.62</v>
      </c>
      <c r="H23" s="11">
        <f t="shared" si="2"/>
        <v>71.48</v>
      </c>
    </row>
    <row r="24" ht="23.1" customHeight="1" spans="1:8">
      <c r="A24" s="7">
        <v>40</v>
      </c>
      <c r="B24" s="8" t="s">
        <v>22</v>
      </c>
      <c r="C24" s="8">
        <v>20201230040</v>
      </c>
      <c r="D24" s="8">
        <v>61.6</v>
      </c>
      <c r="E24" s="8">
        <f t="shared" si="0"/>
        <v>43.12</v>
      </c>
      <c r="F24" s="9">
        <v>73.46</v>
      </c>
      <c r="G24" s="10">
        <f t="shared" si="1"/>
        <v>22.038</v>
      </c>
      <c r="H24" s="11">
        <f t="shared" si="2"/>
        <v>65.158</v>
      </c>
    </row>
    <row r="25" ht="23.1" customHeight="1" spans="1:8">
      <c r="A25" s="7">
        <v>44</v>
      </c>
      <c r="B25" s="7" t="s">
        <v>11</v>
      </c>
      <c r="C25" s="7">
        <v>20201230044</v>
      </c>
      <c r="D25" s="7">
        <v>68.9</v>
      </c>
      <c r="E25" s="8">
        <f t="shared" si="0"/>
        <v>48.23</v>
      </c>
      <c r="F25" s="12">
        <v>75.76</v>
      </c>
      <c r="G25" s="10">
        <f t="shared" si="1"/>
        <v>22.728</v>
      </c>
      <c r="H25" s="11">
        <f t="shared" si="2"/>
        <v>70.958</v>
      </c>
    </row>
    <row r="26" ht="23.1" customHeight="1" spans="1:8">
      <c r="A26" s="7">
        <v>45</v>
      </c>
      <c r="B26" s="8" t="s">
        <v>27</v>
      </c>
      <c r="C26" s="8">
        <v>20201230045</v>
      </c>
      <c r="D26" s="8">
        <v>59.6</v>
      </c>
      <c r="E26" s="8">
        <f t="shared" si="0"/>
        <v>41.72</v>
      </c>
      <c r="F26" s="9">
        <v>73.8</v>
      </c>
      <c r="G26" s="10">
        <f t="shared" si="1"/>
        <v>22.14</v>
      </c>
      <c r="H26" s="11">
        <f t="shared" si="2"/>
        <v>63.86</v>
      </c>
    </row>
    <row r="27" ht="23.1" customHeight="1" spans="1:8">
      <c r="A27" s="7">
        <v>46</v>
      </c>
      <c r="B27" s="8" t="s">
        <v>17</v>
      </c>
      <c r="C27" s="8">
        <v>20201230046</v>
      </c>
      <c r="D27" s="8">
        <v>66.8</v>
      </c>
      <c r="E27" s="8">
        <f t="shared" si="0"/>
        <v>46.76</v>
      </c>
      <c r="F27" s="9">
        <v>74</v>
      </c>
      <c r="G27" s="10">
        <f t="shared" si="1"/>
        <v>22.2</v>
      </c>
      <c r="H27" s="11">
        <f t="shared" si="2"/>
        <v>68.96</v>
      </c>
    </row>
    <row r="28" ht="23.1" customHeight="1" spans="1:8">
      <c r="A28" s="7">
        <v>47</v>
      </c>
      <c r="B28" s="8" t="s">
        <v>23</v>
      </c>
      <c r="C28" s="8">
        <v>20201230047</v>
      </c>
      <c r="D28" s="8">
        <v>61</v>
      </c>
      <c r="E28" s="8">
        <f t="shared" si="0"/>
        <v>42.7</v>
      </c>
      <c r="F28" s="9">
        <v>74.6</v>
      </c>
      <c r="G28" s="10">
        <f t="shared" si="1"/>
        <v>22.38</v>
      </c>
      <c r="H28" s="11">
        <f t="shared" si="2"/>
        <v>65.08</v>
      </c>
    </row>
    <row r="29" ht="23.1" customHeight="1" spans="1:8">
      <c r="A29" s="7">
        <v>50</v>
      </c>
      <c r="B29" s="7" t="s">
        <v>36</v>
      </c>
      <c r="C29" s="7">
        <v>20201230050</v>
      </c>
      <c r="D29" s="7">
        <v>57.8</v>
      </c>
      <c r="E29" s="8">
        <f t="shared" si="0"/>
        <v>40.46</v>
      </c>
      <c r="F29" s="12">
        <v>0</v>
      </c>
      <c r="G29" s="10">
        <f t="shared" si="1"/>
        <v>0</v>
      </c>
      <c r="H29" s="11">
        <f t="shared" si="2"/>
        <v>40.46</v>
      </c>
    </row>
    <row r="30" ht="23.1" customHeight="1" spans="1:8">
      <c r="A30" s="7">
        <v>52</v>
      </c>
      <c r="B30" s="8" t="s">
        <v>24</v>
      </c>
      <c r="C30" s="8">
        <v>20201230052</v>
      </c>
      <c r="D30" s="8">
        <v>58</v>
      </c>
      <c r="E30" s="8">
        <f t="shared" si="0"/>
        <v>40.6</v>
      </c>
      <c r="F30" s="9">
        <v>78.8</v>
      </c>
      <c r="G30" s="10">
        <f t="shared" si="1"/>
        <v>23.64</v>
      </c>
      <c r="H30" s="11">
        <f t="shared" si="2"/>
        <v>64.24</v>
      </c>
    </row>
    <row r="31" ht="23.1" customHeight="1" spans="1:8">
      <c r="A31" s="7">
        <v>54</v>
      </c>
      <c r="B31" s="7" t="s">
        <v>26</v>
      </c>
      <c r="C31" s="7">
        <v>20201230054</v>
      </c>
      <c r="D31" s="7">
        <v>60.1</v>
      </c>
      <c r="E31" s="8">
        <f t="shared" si="0"/>
        <v>42.07</v>
      </c>
      <c r="F31" s="12">
        <v>72.92</v>
      </c>
      <c r="G31" s="10">
        <f t="shared" si="1"/>
        <v>21.876</v>
      </c>
      <c r="H31" s="11">
        <f t="shared" si="2"/>
        <v>63.946</v>
      </c>
    </row>
    <row r="32" ht="23.1" customHeight="1" spans="1:8">
      <c r="A32" s="7">
        <v>57</v>
      </c>
      <c r="B32" s="7" t="s">
        <v>16</v>
      </c>
      <c r="C32" s="7">
        <v>20201230057</v>
      </c>
      <c r="D32" s="7">
        <v>66.2</v>
      </c>
      <c r="E32" s="8">
        <f t="shared" si="0"/>
        <v>46.34</v>
      </c>
      <c r="F32" s="12">
        <v>75.7</v>
      </c>
      <c r="G32" s="10">
        <f t="shared" si="1"/>
        <v>22.71</v>
      </c>
      <c r="H32" s="11">
        <f t="shared" si="2"/>
        <v>69.05</v>
      </c>
    </row>
  </sheetData>
  <mergeCells count="1">
    <mergeCell ref="A1:H1"/>
  </mergeCells>
  <pageMargins left="1.22047244094488" right="0.31496062992126" top="0.62992125984252" bottom="0.6299212598425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成绩单</vt:lpstr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zs4</dc:creator>
  <cp:lastModifiedBy>大好何山</cp:lastModifiedBy>
  <dcterms:created xsi:type="dcterms:W3CDTF">2020-04-06T23:59:00Z</dcterms:created>
  <cp:lastPrinted>2021-01-04T03:29:00Z</cp:lastPrinted>
  <dcterms:modified xsi:type="dcterms:W3CDTF">2021-01-18T00:36:29Z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