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折后成绩排序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<sst xmlns="http://schemas.openxmlformats.org/spreadsheetml/2006/main" count="854" uniqueCount="241">
  <si>
    <t>附件1：京山市2020年基层医疗卫生专业技术人员专项公开招聘面试人员名单</t>
  </si>
  <si>
    <t>准考证号</t>
  </si>
  <si>
    <t>姓名</t>
  </si>
  <si>
    <t>岗位代码</t>
  </si>
  <si>
    <t>岗位计划</t>
  </si>
  <si>
    <t>考试科目</t>
  </si>
  <si>
    <t>考试成绩</t>
  </si>
  <si>
    <t>笔试折后成绩</t>
  </si>
  <si>
    <t>面试成绩</t>
  </si>
  <si>
    <t>面试折后成绩</t>
  </si>
  <si>
    <t>报考单位</t>
  </si>
  <si>
    <t>报考岗位</t>
  </si>
  <si>
    <t>岗位排名</t>
  </si>
  <si>
    <t>折后总成绩</t>
  </si>
  <si>
    <t>岗位  排名</t>
  </si>
  <si>
    <t>2020121230125</t>
  </si>
  <si>
    <t>刘伟</t>
  </si>
  <si>
    <t>2020H0079</t>
  </si>
  <si>
    <t>医疗卫生综合卷</t>
  </si>
  <si>
    <t>64.90</t>
  </si>
  <si>
    <t>京山市永兴街道卫生院</t>
  </si>
  <si>
    <t>五官科</t>
  </si>
  <si>
    <t>2020121230218</t>
  </si>
  <si>
    <t>王彩</t>
  </si>
  <si>
    <t>2020H0080</t>
  </si>
  <si>
    <t>54.40</t>
  </si>
  <si>
    <t>内科</t>
  </si>
  <si>
    <t>2020121230210</t>
  </si>
  <si>
    <t>李飞</t>
  </si>
  <si>
    <t>51.90</t>
  </si>
  <si>
    <t>2020121230412</t>
  </si>
  <si>
    <t>蒋国勇</t>
  </si>
  <si>
    <t>2020H0081</t>
  </si>
  <si>
    <t>66.30</t>
  </si>
  <si>
    <t>京山市曹武镇卫生院</t>
  </si>
  <si>
    <t>住院医师</t>
  </si>
  <si>
    <t>2020121230301</t>
  </si>
  <si>
    <t>伍雅玲</t>
  </si>
  <si>
    <t>2020H0082</t>
  </si>
  <si>
    <t>64.60</t>
  </si>
  <si>
    <t>公共卫生科</t>
  </si>
  <si>
    <t>2020121230402</t>
  </si>
  <si>
    <t>魏亚丽</t>
  </si>
  <si>
    <t>49.40</t>
  </si>
  <si>
    <t>2020121230403</t>
  </si>
  <si>
    <t>王雅露</t>
  </si>
  <si>
    <t>53.60</t>
  </si>
  <si>
    <t>2020121230309</t>
  </si>
  <si>
    <t>晏伟明</t>
  </si>
  <si>
    <t>2020H0084</t>
  </si>
  <si>
    <t>59.70</t>
  </si>
  <si>
    <t>京山市宋河镇卫生院</t>
  </si>
  <si>
    <t>外科</t>
  </si>
  <si>
    <t>2020121230224</t>
  </si>
  <si>
    <t>段聪</t>
  </si>
  <si>
    <t>59.10</t>
  </si>
  <si>
    <t>2020121230220</t>
  </si>
  <si>
    <t>丁杨</t>
  </si>
  <si>
    <t>2020H0085</t>
  </si>
  <si>
    <t>47.80</t>
  </si>
  <si>
    <t>2020121230221</t>
  </si>
  <si>
    <t>薛颖</t>
  </si>
  <si>
    <t>53.40</t>
  </si>
  <si>
    <t>2020121230406</t>
  </si>
  <si>
    <t>黄文文</t>
  </si>
  <si>
    <t>47.60</t>
  </si>
  <si>
    <t>2020121230104</t>
  </si>
  <si>
    <t>程娟</t>
  </si>
  <si>
    <t>2020H0089</t>
  </si>
  <si>
    <t>52.20</t>
  </si>
  <si>
    <t>京山市坪坝镇卫生院</t>
  </si>
  <si>
    <t>2020121230205</t>
  </si>
  <si>
    <t>吴恩慧</t>
  </si>
  <si>
    <t>44.20</t>
  </si>
  <si>
    <t>2020121230223</t>
  </si>
  <si>
    <t>丁瑶琪</t>
  </si>
  <si>
    <t>31.50</t>
  </si>
  <si>
    <t>2020121230229</t>
  </si>
  <si>
    <t>韩晓</t>
  </si>
  <si>
    <t>25.30</t>
  </si>
  <si>
    <t>2020121230126</t>
  </si>
  <si>
    <t>李双健</t>
  </si>
  <si>
    <t>2020H0090</t>
  </si>
  <si>
    <t>66.10</t>
  </si>
  <si>
    <t>京山市三阳镇卫生院</t>
  </si>
  <si>
    <t>2020121230330</t>
  </si>
  <si>
    <t>李先海</t>
  </si>
  <si>
    <t>59.80</t>
  </si>
  <si>
    <t>2020121230201</t>
  </si>
  <si>
    <t>江知键</t>
  </si>
  <si>
    <t>57.80</t>
  </si>
  <si>
    <t>2020121230130</t>
  </si>
  <si>
    <t>马欢</t>
  </si>
  <si>
    <t>56.00</t>
  </si>
  <si>
    <t xml:space="preserve"> 内科</t>
  </si>
  <si>
    <t>2020121230409</t>
  </si>
  <si>
    <t>杨丽霞</t>
  </si>
  <si>
    <t>2020H0092</t>
  </si>
  <si>
    <t>62.30</t>
  </si>
  <si>
    <t>2020121230408</t>
  </si>
  <si>
    <t>周丽</t>
  </si>
  <si>
    <t>56.70</t>
  </si>
  <si>
    <t>2020121230107</t>
  </si>
  <si>
    <t>刘月</t>
  </si>
  <si>
    <t>55.00</t>
  </si>
  <si>
    <t>2020121230213</t>
  </si>
  <si>
    <t>李慧</t>
  </si>
  <si>
    <t>2020121230407</t>
  </si>
  <si>
    <t>罗兰</t>
  </si>
  <si>
    <t>48.60</t>
  </si>
  <si>
    <t>2020121230112</t>
  </si>
  <si>
    <t>夏丽萍</t>
  </si>
  <si>
    <t>2020121230123</t>
  </si>
  <si>
    <t>严锁蝶</t>
  </si>
  <si>
    <t>47.00</t>
  </si>
  <si>
    <t>2020121230320</t>
  </si>
  <si>
    <t>董华</t>
  </si>
  <si>
    <t>2020121230318</t>
  </si>
  <si>
    <t>吴紫仪</t>
  </si>
  <si>
    <t>2020H0098</t>
  </si>
  <si>
    <t>54.70</t>
  </si>
  <si>
    <t>京山市杨集镇卫生院</t>
  </si>
  <si>
    <t>2020121230212</t>
  </si>
  <si>
    <t>余文茜</t>
  </si>
  <si>
    <t>48.90</t>
  </si>
  <si>
    <t>2020121230114</t>
  </si>
  <si>
    <t>崔耀理</t>
  </si>
  <si>
    <t>52.50</t>
  </si>
  <si>
    <t>2020121230105</t>
  </si>
  <si>
    <t>吴双</t>
  </si>
  <si>
    <t>50.70</t>
  </si>
  <si>
    <t>2020121230115</t>
  </si>
  <si>
    <t>牛新莉</t>
  </si>
  <si>
    <t>46.80</t>
  </si>
  <si>
    <t>2020121230108</t>
  </si>
  <si>
    <t>常青青</t>
  </si>
  <si>
    <t>47.20</t>
  </si>
  <si>
    <t>2020121230328</t>
  </si>
  <si>
    <t>谭翠兰</t>
  </si>
  <si>
    <t>2020H0100</t>
  </si>
  <si>
    <t>京山市孙桥镇卫生院</t>
  </si>
  <si>
    <t>妇产科</t>
  </si>
  <si>
    <t>2020121230215</t>
  </si>
  <si>
    <t>陈俊雅</t>
  </si>
  <si>
    <t>2020H0105</t>
  </si>
  <si>
    <t>64.00</t>
  </si>
  <si>
    <t>京山市永隆镇中心卫生院</t>
  </si>
  <si>
    <t>2020121230117</t>
  </si>
  <si>
    <t>郭凤敏</t>
  </si>
  <si>
    <t>2020H0106</t>
  </si>
  <si>
    <t>50.60</t>
  </si>
  <si>
    <t>2020121230119</t>
  </si>
  <si>
    <t>王晓晓</t>
  </si>
  <si>
    <t>2020121230206</t>
  </si>
  <si>
    <t>汪艳</t>
  </si>
  <si>
    <t>2020121230106</t>
  </si>
  <si>
    <t>杨芳</t>
  </si>
  <si>
    <t>57.20</t>
  </si>
  <si>
    <t>2020121230230</t>
  </si>
  <si>
    <t>汪慧子</t>
  </si>
  <si>
    <t>2020121230415</t>
  </si>
  <si>
    <t>刘巧玲</t>
  </si>
  <si>
    <t>41.50</t>
  </si>
  <si>
    <t>2020121230226</t>
  </si>
  <si>
    <t>胡诗怡</t>
  </si>
  <si>
    <t>36.00</t>
  </si>
  <si>
    <t>2020121230413</t>
  </si>
  <si>
    <t>梁念</t>
  </si>
  <si>
    <t>35.70</t>
  </si>
  <si>
    <t>2020121230324</t>
  </si>
  <si>
    <t>刘慧雪</t>
  </si>
  <si>
    <t>37.30</t>
  </si>
  <si>
    <t>2020121230326</t>
  </si>
  <si>
    <t>唐白雪</t>
  </si>
  <si>
    <t>2020H0107</t>
  </si>
  <si>
    <t>医学影像科</t>
  </si>
  <si>
    <t>2020121230113</t>
  </si>
  <si>
    <t>吴云</t>
  </si>
  <si>
    <t>2020H0108</t>
  </si>
  <si>
    <t>44.60</t>
  </si>
  <si>
    <t>医学检验科</t>
  </si>
  <si>
    <t>2020121230310</t>
  </si>
  <si>
    <t>程书凯</t>
  </si>
  <si>
    <t>45.00</t>
  </si>
  <si>
    <t>2020121230214</t>
  </si>
  <si>
    <t>侯方</t>
  </si>
  <si>
    <t>2020H0109</t>
  </si>
  <si>
    <t>67.10</t>
  </si>
  <si>
    <t>京山市雁门口镇卫生院</t>
  </si>
  <si>
    <t>2020121230203</t>
  </si>
  <si>
    <t>毛世巍</t>
  </si>
  <si>
    <t>2020H0112</t>
  </si>
  <si>
    <t>65.60</t>
  </si>
  <si>
    <t>京山市钱场镇卫生院</t>
  </si>
  <si>
    <t>2020121230127</t>
  </si>
  <si>
    <t>雷霞</t>
  </si>
  <si>
    <t>50.80</t>
  </si>
  <si>
    <t>2020121230118</t>
  </si>
  <si>
    <t>李洋</t>
  </si>
  <si>
    <t>67.80</t>
  </si>
  <si>
    <t>2020121230209</t>
  </si>
  <si>
    <t>贾亮</t>
  </si>
  <si>
    <t>2020H0113</t>
  </si>
  <si>
    <t>63.90</t>
  </si>
  <si>
    <t>2020121230128</t>
  </si>
  <si>
    <t>向丽娟</t>
  </si>
  <si>
    <t>65.70</t>
  </si>
  <si>
    <t>2020121230317</t>
  </si>
  <si>
    <t>田书昊</t>
  </si>
  <si>
    <t>53.80</t>
  </si>
  <si>
    <t>2020121230327</t>
  </si>
  <si>
    <t>吴彦炎</t>
  </si>
  <si>
    <t>2020H0114</t>
  </si>
  <si>
    <t>54.90</t>
  </si>
  <si>
    <t>2020121230102</t>
  </si>
  <si>
    <t>李银风</t>
  </si>
  <si>
    <t>56.40</t>
  </si>
  <si>
    <t>2020121230121</t>
  </si>
  <si>
    <t>赵端娜</t>
  </si>
  <si>
    <t>2020121230225</t>
  </si>
  <si>
    <t>曾典文</t>
  </si>
  <si>
    <t>52.00</t>
  </si>
  <si>
    <t>2020121230122</t>
  </si>
  <si>
    <t>钱静</t>
  </si>
  <si>
    <t>61.80</t>
  </si>
  <si>
    <t>2020121230410</t>
  </si>
  <si>
    <t>王妮娟</t>
  </si>
  <si>
    <t>2020121230414</t>
  </si>
  <si>
    <t>刘巨人</t>
  </si>
  <si>
    <t>2020H0116</t>
  </si>
  <si>
    <t>1</t>
  </si>
  <si>
    <t>51.20</t>
  </si>
  <si>
    <t>京山市罗店镇卫生院</t>
  </si>
  <si>
    <t>2020121230302</t>
  </si>
  <si>
    <t>袁星星</t>
  </si>
  <si>
    <t>2020H0121</t>
  </si>
  <si>
    <t>52.40</t>
  </si>
  <si>
    <t>京山市2020年基层医疗卫生专业技术人员专项公开招聘综合成绩</t>
  </si>
  <si>
    <t>笔试成绩</t>
  </si>
  <si>
    <t>弃考</t>
  </si>
  <si>
    <r>
      <t>2</t>
    </r>
    <r>
      <rPr>
        <sz val="12"/>
        <color indexed="8"/>
        <rFont val="宋体"/>
        <family val="0"/>
      </rPr>
      <t>1.44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</si>
</sst>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56"/>
      <name val="宋体"/>
      <family val="0"/>
    </font>
    <font>
      <b/>
      <sz val="12"/>
      <color indexed="8"/>
      <name val="黑体"/>
      <family val="3"/>
    </font>
    <font>
      <sz val="12"/>
      <color indexed="56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0"/>
    </font>
    <font>
      <sz val="10"/>
      <color theme="1"/>
      <name val="Calibri"/>
      <family val="0"/>
    </font>
    <font>
      <sz val="10"/>
      <color rgb="FF002060"/>
      <name val="Calibri"/>
      <family val="0"/>
    </font>
    <font>
      <b/>
      <sz val="12"/>
      <color theme="1"/>
      <name val="黑体"/>
      <family val="3"/>
    </font>
    <font>
      <sz val="12"/>
      <color theme="1"/>
      <name val="Calibri"/>
      <family val="0"/>
    </font>
    <font>
      <sz val="12"/>
      <color rgb="FF002060"/>
      <name val="Calibri"/>
      <family val="0"/>
    </font>
    <font>
      <b/>
      <sz val="11"/>
      <color rgb="FF00000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28" fillId="0" borderId="0" xfId="0" applyFont="1" applyAlignment="1">
      <alignment vertical="center"/>
    </xf>
    <xf numFmtId="0" fontId="51" fillId="0" borderId="0" xfId="0" applyFont="1" applyAlignment="1">
      <alignment/>
    </xf>
    <xf numFmtId="0" fontId="48" fillId="0" borderId="0" xfId="0" applyFont="1" applyAlignment="1">
      <alignment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9" xfId="0" applyNumberFormat="1" applyFont="1" applyBorder="1" applyAlignment="1">
      <alignment horizontal="center" vertical="center"/>
    </xf>
    <xf numFmtId="177" fontId="53" fillId="0" borderId="9" xfId="0" applyNumberFormat="1" applyFont="1" applyBorder="1" applyAlignment="1">
      <alignment horizontal="center"/>
    </xf>
    <xf numFmtId="49" fontId="53" fillId="0" borderId="9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49" fontId="54" fillId="0" borderId="9" xfId="0" applyNumberFormat="1" applyFont="1" applyBorder="1" applyAlignment="1">
      <alignment horizontal="center"/>
    </xf>
    <xf numFmtId="177" fontId="54" fillId="0" borderId="9" xfId="0" applyNumberFormat="1" applyFont="1" applyBorder="1" applyAlignment="1">
      <alignment horizontal="center"/>
    </xf>
    <xf numFmtId="0" fontId="53" fillId="0" borderId="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177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/>
    </xf>
    <xf numFmtId="49" fontId="53" fillId="0" borderId="9" xfId="0" applyNumberFormat="1" applyFont="1" applyBorder="1" applyAlignment="1">
      <alignment horizontal="center" vertical="center"/>
    </xf>
    <xf numFmtId="177" fontId="49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/>
    </xf>
    <xf numFmtId="177" fontId="53" fillId="0" borderId="9" xfId="0" applyNumberFormat="1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6" fillId="0" borderId="12" xfId="0" applyFont="1" applyFill="1" applyBorder="1" applyAlignment="1">
      <alignment horizontal="center" vertical="center" wrapText="1"/>
    </xf>
    <xf numFmtId="0" fontId="53" fillId="0" borderId="9" xfId="0" applyNumberFormat="1" applyFont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0" fontId="53" fillId="0" borderId="11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53" fillId="0" borderId="14" xfId="0" applyNumberFormat="1" applyFont="1" applyBorder="1" applyAlignment="1">
      <alignment horizontal="center" vertical="center"/>
    </xf>
    <xf numFmtId="0" fontId="53" fillId="0" borderId="14" xfId="0" applyNumberFormat="1" applyFont="1" applyBorder="1" applyAlignment="1">
      <alignment vertical="center"/>
    </xf>
    <xf numFmtId="0" fontId="56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22.75390625" style="1" customWidth="1"/>
    <col min="2" max="2" width="11.125" style="1" customWidth="1"/>
    <col min="3" max="3" width="14.50390625" style="1" customWidth="1"/>
    <col min="4" max="4" width="8.25390625" style="1" customWidth="1"/>
    <col min="5" max="5" width="10.625" style="1" customWidth="1"/>
    <col min="6" max="6" width="5.00390625" style="6" customWidth="1"/>
    <col min="7" max="7" width="7.625" style="1" customWidth="1"/>
    <col min="8" max="8" width="7.375" style="1" customWidth="1"/>
    <col min="9" max="9" width="6.625" style="1" customWidth="1"/>
    <col min="10" max="10" width="8.75390625" style="1" customWidth="1"/>
    <col min="11" max="11" width="7.75390625" style="21" customWidth="1"/>
    <col min="12" max="12" width="5.625" style="22" customWidth="1"/>
    <col min="13" max="16384" width="9.00390625" style="1" customWidth="1"/>
  </cols>
  <sheetData>
    <row r="1" spans="1:12" ht="24" customHeight="1">
      <c r="A1" s="34" t="s">
        <v>237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0" customFormat="1" ht="62.25" customHeight="1">
      <c r="A2" s="8" t="s">
        <v>10</v>
      </c>
      <c r="B2" s="8" t="s">
        <v>11</v>
      </c>
      <c r="C2" s="7" t="s">
        <v>1</v>
      </c>
      <c r="D2" s="23" t="s">
        <v>2</v>
      </c>
      <c r="E2" s="23" t="s">
        <v>3</v>
      </c>
      <c r="F2" s="24" t="s">
        <v>4</v>
      </c>
      <c r="G2" s="9" t="s">
        <v>238</v>
      </c>
      <c r="H2" s="8" t="s">
        <v>7</v>
      </c>
      <c r="I2" s="9" t="s">
        <v>8</v>
      </c>
      <c r="J2" s="8" t="s">
        <v>9</v>
      </c>
      <c r="K2" s="27" t="s">
        <v>13</v>
      </c>
      <c r="L2" s="8" t="s">
        <v>14</v>
      </c>
    </row>
    <row r="3" spans="1:12" s="3" customFormat="1" ht="25.5" customHeight="1">
      <c r="A3" s="11" t="s">
        <v>20</v>
      </c>
      <c r="B3" s="11" t="s">
        <v>21</v>
      </c>
      <c r="C3" s="10" t="s">
        <v>15</v>
      </c>
      <c r="D3" s="11" t="s">
        <v>16</v>
      </c>
      <c r="E3" s="10" t="s">
        <v>17</v>
      </c>
      <c r="F3" s="12">
        <v>1</v>
      </c>
      <c r="G3" s="10" t="s">
        <v>19</v>
      </c>
      <c r="H3" s="13">
        <f aca="true" t="shared" si="0" ref="H3:H9">G3*40%</f>
        <v>25.960000000000004</v>
      </c>
      <c r="I3" s="13">
        <v>78</v>
      </c>
      <c r="J3" s="13">
        <v>46.8</v>
      </c>
      <c r="K3" s="13">
        <f aca="true" t="shared" si="1" ref="K3:K8">J3+H3</f>
        <v>72.76</v>
      </c>
      <c r="L3" s="28">
        <v>1</v>
      </c>
    </row>
    <row r="4" spans="1:12" s="4" customFormat="1" ht="25.5" customHeight="1">
      <c r="A4" s="11" t="s">
        <v>20</v>
      </c>
      <c r="B4" s="11" t="s">
        <v>26</v>
      </c>
      <c r="C4" s="10" t="s">
        <v>22</v>
      </c>
      <c r="D4" s="11" t="s">
        <v>23</v>
      </c>
      <c r="E4" s="10" t="s">
        <v>24</v>
      </c>
      <c r="F4" s="35">
        <v>2</v>
      </c>
      <c r="G4" s="10" t="s">
        <v>25</v>
      </c>
      <c r="H4" s="13">
        <f t="shared" si="0"/>
        <v>21.76</v>
      </c>
      <c r="I4" s="13">
        <v>78</v>
      </c>
      <c r="J4" s="13">
        <v>46.8</v>
      </c>
      <c r="K4" s="13">
        <f t="shared" si="1"/>
        <v>68.56</v>
      </c>
      <c r="L4" s="28">
        <v>1</v>
      </c>
    </row>
    <row r="5" spans="1:12" s="4" customFormat="1" ht="25.5" customHeight="1">
      <c r="A5" s="11" t="s">
        <v>20</v>
      </c>
      <c r="B5" s="11" t="s">
        <v>26</v>
      </c>
      <c r="C5" s="10" t="s">
        <v>27</v>
      </c>
      <c r="D5" s="11" t="s">
        <v>28</v>
      </c>
      <c r="E5" s="10" t="s">
        <v>24</v>
      </c>
      <c r="F5" s="36"/>
      <c r="G5" s="10" t="s">
        <v>29</v>
      </c>
      <c r="H5" s="13">
        <f t="shared" si="0"/>
        <v>20.76</v>
      </c>
      <c r="I5" s="13">
        <v>70.8</v>
      </c>
      <c r="J5" s="13">
        <v>42.48</v>
      </c>
      <c r="K5" s="13">
        <f t="shared" si="1"/>
        <v>63.239999999999995</v>
      </c>
      <c r="L5" s="28">
        <v>2</v>
      </c>
    </row>
    <row r="6" spans="1:12" s="3" customFormat="1" ht="25.5" customHeight="1">
      <c r="A6" s="11" t="s">
        <v>34</v>
      </c>
      <c r="B6" s="11" t="s">
        <v>35</v>
      </c>
      <c r="C6" s="10" t="s">
        <v>30</v>
      </c>
      <c r="D6" s="11" t="s">
        <v>31</v>
      </c>
      <c r="E6" s="10" t="s">
        <v>32</v>
      </c>
      <c r="F6" s="12">
        <v>1</v>
      </c>
      <c r="G6" s="10" t="s">
        <v>33</v>
      </c>
      <c r="H6" s="13">
        <f t="shared" si="0"/>
        <v>26.52</v>
      </c>
      <c r="I6" s="13">
        <v>72.8</v>
      </c>
      <c r="J6" s="13">
        <v>43.68</v>
      </c>
      <c r="K6" s="13">
        <f t="shared" si="1"/>
        <v>70.2</v>
      </c>
      <c r="L6" s="28">
        <v>1</v>
      </c>
    </row>
    <row r="7" spans="1:12" ht="25.5" customHeight="1">
      <c r="A7" s="11" t="s">
        <v>34</v>
      </c>
      <c r="B7" s="11" t="s">
        <v>40</v>
      </c>
      <c r="C7" s="10" t="s">
        <v>36</v>
      </c>
      <c r="D7" s="11" t="s">
        <v>37</v>
      </c>
      <c r="E7" s="10" t="s">
        <v>38</v>
      </c>
      <c r="F7" s="37">
        <v>1</v>
      </c>
      <c r="G7" s="10" t="s">
        <v>39</v>
      </c>
      <c r="H7" s="13">
        <f t="shared" si="0"/>
        <v>25.84</v>
      </c>
      <c r="I7" s="13">
        <v>76</v>
      </c>
      <c r="J7" s="13">
        <v>45.6</v>
      </c>
      <c r="K7" s="13">
        <f t="shared" si="1"/>
        <v>71.44</v>
      </c>
      <c r="L7" s="28">
        <v>1</v>
      </c>
    </row>
    <row r="8" spans="1:12" ht="25.5" customHeight="1">
      <c r="A8" s="11" t="s">
        <v>34</v>
      </c>
      <c r="B8" s="11" t="s">
        <v>40</v>
      </c>
      <c r="C8" s="10" t="s">
        <v>41</v>
      </c>
      <c r="D8" s="11" t="s">
        <v>42</v>
      </c>
      <c r="E8" s="10" t="s">
        <v>38</v>
      </c>
      <c r="F8" s="38"/>
      <c r="G8" s="10" t="s">
        <v>43</v>
      </c>
      <c r="H8" s="13">
        <f t="shared" si="0"/>
        <v>19.76</v>
      </c>
      <c r="I8" s="13">
        <v>73.6</v>
      </c>
      <c r="J8" s="13">
        <v>44.16</v>
      </c>
      <c r="K8" s="13">
        <f t="shared" si="1"/>
        <v>63.92</v>
      </c>
      <c r="L8" s="28">
        <v>2</v>
      </c>
    </row>
    <row r="9" spans="1:12" ht="25.5" customHeight="1">
      <c r="A9" s="11" t="s">
        <v>34</v>
      </c>
      <c r="B9" s="11" t="s">
        <v>40</v>
      </c>
      <c r="C9" s="10" t="s">
        <v>44</v>
      </c>
      <c r="D9" s="11" t="s">
        <v>45</v>
      </c>
      <c r="E9" s="10" t="s">
        <v>38</v>
      </c>
      <c r="F9" s="39"/>
      <c r="G9" s="10" t="s">
        <v>46</v>
      </c>
      <c r="H9" s="13">
        <f t="shared" si="0"/>
        <v>21.44</v>
      </c>
      <c r="I9" s="13" t="s">
        <v>239</v>
      </c>
      <c r="J9" s="13" t="s">
        <v>239</v>
      </c>
      <c r="K9" s="29" t="s">
        <v>240</v>
      </c>
      <c r="L9" s="28">
        <v>3</v>
      </c>
    </row>
    <row r="10" spans="1:12" s="3" customFormat="1" ht="25.5" customHeight="1">
      <c r="A10" s="11" t="s">
        <v>51</v>
      </c>
      <c r="B10" s="11" t="s">
        <v>52</v>
      </c>
      <c r="C10" s="10" t="s">
        <v>47</v>
      </c>
      <c r="D10" s="11" t="s">
        <v>48</v>
      </c>
      <c r="E10" s="10" t="s">
        <v>49</v>
      </c>
      <c r="F10" s="35">
        <v>1</v>
      </c>
      <c r="G10" s="10" t="s">
        <v>50</v>
      </c>
      <c r="H10" s="13">
        <f aca="true" t="shared" si="2" ref="H10:H17">G10*40%</f>
        <v>23.880000000000003</v>
      </c>
      <c r="I10" s="13">
        <v>87</v>
      </c>
      <c r="J10" s="13">
        <v>52.2</v>
      </c>
      <c r="K10" s="13">
        <f aca="true" t="shared" si="3" ref="K10:K17">J10+H10</f>
        <v>76.08000000000001</v>
      </c>
      <c r="L10" s="28">
        <v>1</v>
      </c>
    </row>
    <row r="11" spans="1:12" s="3" customFormat="1" ht="25.5" customHeight="1">
      <c r="A11" s="11" t="s">
        <v>51</v>
      </c>
      <c r="B11" s="11" t="s">
        <v>52</v>
      </c>
      <c r="C11" s="10" t="s">
        <v>53</v>
      </c>
      <c r="D11" s="11" t="s">
        <v>54</v>
      </c>
      <c r="E11" s="10" t="s">
        <v>49</v>
      </c>
      <c r="F11" s="36"/>
      <c r="G11" s="10" t="s">
        <v>55</v>
      </c>
      <c r="H11" s="13">
        <f t="shared" si="2"/>
        <v>23.64</v>
      </c>
      <c r="I11" s="13">
        <v>82.8</v>
      </c>
      <c r="J11" s="13">
        <v>49.68</v>
      </c>
      <c r="K11" s="13">
        <f t="shared" si="3"/>
        <v>73.32</v>
      </c>
      <c r="L11" s="28">
        <v>2</v>
      </c>
    </row>
    <row r="12" spans="1:12" s="3" customFormat="1" ht="25.5" customHeight="1">
      <c r="A12" s="11" t="s">
        <v>51</v>
      </c>
      <c r="B12" s="11" t="s">
        <v>40</v>
      </c>
      <c r="C12" s="10" t="s">
        <v>56</v>
      </c>
      <c r="D12" s="11" t="s">
        <v>57</v>
      </c>
      <c r="E12" s="10" t="s">
        <v>58</v>
      </c>
      <c r="F12" s="37">
        <v>1</v>
      </c>
      <c r="G12" s="10" t="s">
        <v>59</v>
      </c>
      <c r="H12" s="13">
        <f t="shared" si="2"/>
        <v>19.12</v>
      </c>
      <c r="I12" s="13">
        <v>85.8</v>
      </c>
      <c r="J12" s="13">
        <v>51.48</v>
      </c>
      <c r="K12" s="13">
        <f t="shared" si="3"/>
        <v>70.6</v>
      </c>
      <c r="L12" s="28">
        <v>1</v>
      </c>
    </row>
    <row r="13" spans="1:12" s="3" customFormat="1" ht="25.5" customHeight="1">
      <c r="A13" s="11" t="s">
        <v>51</v>
      </c>
      <c r="B13" s="11" t="s">
        <v>40</v>
      </c>
      <c r="C13" s="10" t="s">
        <v>60</v>
      </c>
      <c r="D13" s="11" t="s">
        <v>61</v>
      </c>
      <c r="E13" s="10" t="s">
        <v>58</v>
      </c>
      <c r="F13" s="38"/>
      <c r="G13" s="10" t="s">
        <v>62</v>
      </c>
      <c r="H13" s="13">
        <f t="shared" si="2"/>
        <v>21.36</v>
      </c>
      <c r="I13" s="13">
        <v>79.8</v>
      </c>
      <c r="J13" s="13">
        <v>47.88</v>
      </c>
      <c r="K13" s="13">
        <f t="shared" si="3"/>
        <v>69.24000000000001</v>
      </c>
      <c r="L13" s="28">
        <v>2</v>
      </c>
    </row>
    <row r="14" spans="1:12" s="3" customFormat="1" ht="25.5" customHeight="1">
      <c r="A14" s="11" t="s">
        <v>51</v>
      </c>
      <c r="B14" s="11" t="s">
        <v>40</v>
      </c>
      <c r="C14" s="10" t="s">
        <v>63</v>
      </c>
      <c r="D14" s="11" t="s">
        <v>64</v>
      </c>
      <c r="E14" s="10" t="s">
        <v>58</v>
      </c>
      <c r="F14" s="39"/>
      <c r="G14" s="10" t="s">
        <v>65</v>
      </c>
      <c r="H14" s="13">
        <f t="shared" si="2"/>
        <v>19.040000000000003</v>
      </c>
      <c r="I14" s="13">
        <v>62.8</v>
      </c>
      <c r="J14" s="13">
        <v>37.68</v>
      </c>
      <c r="K14" s="13">
        <f t="shared" si="3"/>
        <v>56.72</v>
      </c>
      <c r="L14" s="28">
        <v>3</v>
      </c>
    </row>
    <row r="15" spans="1:12" s="3" customFormat="1" ht="25.5" customHeight="1">
      <c r="A15" s="11" t="s">
        <v>70</v>
      </c>
      <c r="B15" s="11" t="s">
        <v>40</v>
      </c>
      <c r="C15" s="10" t="s">
        <v>66</v>
      </c>
      <c r="D15" s="11" t="s">
        <v>67</v>
      </c>
      <c r="E15" s="10" t="s">
        <v>68</v>
      </c>
      <c r="F15" s="35">
        <v>2</v>
      </c>
      <c r="G15" s="10" t="s">
        <v>69</v>
      </c>
      <c r="H15" s="13">
        <f t="shared" si="2"/>
        <v>20.880000000000003</v>
      </c>
      <c r="I15" s="13">
        <v>70.8</v>
      </c>
      <c r="J15" s="13">
        <v>42.48</v>
      </c>
      <c r="K15" s="13">
        <f t="shared" si="3"/>
        <v>63.36</v>
      </c>
      <c r="L15" s="28">
        <v>1</v>
      </c>
    </row>
    <row r="16" spans="1:12" s="3" customFormat="1" ht="25.5" customHeight="1">
      <c r="A16" s="11" t="s">
        <v>70</v>
      </c>
      <c r="B16" s="11" t="s">
        <v>40</v>
      </c>
      <c r="C16" s="10" t="s">
        <v>71</v>
      </c>
      <c r="D16" s="11" t="s">
        <v>72</v>
      </c>
      <c r="E16" s="10" t="s">
        <v>68</v>
      </c>
      <c r="F16" s="36"/>
      <c r="G16" s="10" t="s">
        <v>73</v>
      </c>
      <c r="H16" s="13">
        <f t="shared" si="2"/>
        <v>17.680000000000003</v>
      </c>
      <c r="I16" s="13">
        <v>70.6</v>
      </c>
      <c r="J16" s="13">
        <v>42.36</v>
      </c>
      <c r="K16" s="13">
        <f t="shared" si="3"/>
        <v>60.040000000000006</v>
      </c>
      <c r="L16" s="28">
        <v>2</v>
      </c>
    </row>
    <row r="17" spans="1:12" s="3" customFormat="1" ht="25.5" customHeight="1">
      <c r="A17" s="11" t="s">
        <v>70</v>
      </c>
      <c r="B17" s="11" t="s">
        <v>40</v>
      </c>
      <c r="C17" s="10" t="s">
        <v>74</v>
      </c>
      <c r="D17" s="11" t="s">
        <v>75</v>
      </c>
      <c r="E17" s="10" t="s">
        <v>68</v>
      </c>
      <c r="F17" s="36"/>
      <c r="G17" s="10" t="s">
        <v>76</v>
      </c>
      <c r="H17" s="13">
        <f t="shared" si="2"/>
        <v>12.600000000000001</v>
      </c>
      <c r="I17" s="13">
        <v>64.2</v>
      </c>
      <c r="J17" s="13">
        <v>38.52</v>
      </c>
      <c r="K17" s="13">
        <f t="shared" si="3"/>
        <v>51.120000000000005</v>
      </c>
      <c r="L17" s="28">
        <v>3</v>
      </c>
    </row>
    <row r="18" spans="1:12" s="3" customFormat="1" ht="25.5" customHeight="1">
      <c r="A18" s="11" t="s">
        <v>70</v>
      </c>
      <c r="B18" s="11" t="s">
        <v>40</v>
      </c>
      <c r="C18" s="10" t="s">
        <v>77</v>
      </c>
      <c r="D18" s="11" t="s">
        <v>78</v>
      </c>
      <c r="E18" s="10" t="s">
        <v>68</v>
      </c>
      <c r="F18" s="36"/>
      <c r="G18" s="10" t="s">
        <v>79</v>
      </c>
      <c r="H18" s="13">
        <f aca="true" t="shared" si="4" ref="H18:H36">G18*40%</f>
        <v>10.120000000000001</v>
      </c>
      <c r="I18" s="13">
        <v>68</v>
      </c>
      <c r="J18" s="13">
        <v>40.8</v>
      </c>
      <c r="K18" s="13">
        <f aca="true" t="shared" si="5" ref="K18:K36">J18+H18</f>
        <v>50.92</v>
      </c>
      <c r="L18" s="28">
        <v>4</v>
      </c>
    </row>
    <row r="19" spans="1:12" s="3" customFormat="1" ht="25.5" customHeight="1">
      <c r="A19" s="11" t="s">
        <v>84</v>
      </c>
      <c r="B19" s="11" t="s">
        <v>26</v>
      </c>
      <c r="C19" s="10" t="s">
        <v>80</v>
      </c>
      <c r="D19" s="11" t="s">
        <v>81</v>
      </c>
      <c r="E19" s="10" t="s">
        <v>82</v>
      </c>
      <c r="F19" s="35">
        <v>2</v>
      </c>
      <c r="G19" s="10" t="s">
        <v>83</v>
      </c>
      <c r="H19" s="13">
        <f t="shared" si="4"/>
        <v>26.439999999999998</v>
      </c>
      <c r="I19" s="13">
        <v>77.8</v>
      </c>
      <c r="J19" s="13">
        <v>46.68</v>
      </c>
      <c r="K19" s="13">
        <f t="shared" si="5"/>
        <v>73.12</v>
      </c>
      <c r="L19" s="28">
        <v>1</v>
      </c>
    </row>
    <row r="20" spans="1:12" s="3" customFormat="1" ht="25.5" customHeight="1">
      <c r="A20" s="11" t="s">
        <v>84</v>
      </c>
      <c r="B20" s="11" t="s">
        <v>26</v>
      </c>
      <c r="C20" s="10" t="s">
        <v>85</v>
      </c>
      <c r="D20" s="11" t="s">
        <v>86</v>
      </c>
      <c r="E20" s="10" t="s">
        <v>82</v>
      </c>
      <c r="F20" s="36"/>
      <c r="G20" s="10" t="s">
        <v>87</v>
      </c>
      <c r="H20" s="13">
        <f t="shared" si="4"/>
        <v>23.92</v>
      </c>
      <c r="I20" s="13">
        <v>75.4</v>
      </c>
      <c r="J20" s="13">
        <v>45.24</v>
      </c>
      <c r="K20" s="13">
        <f t="shared" si="5"/>
        <v>69.16</v>
      </c>
      <c r="L20" s="28">
        <v>2</v>
      </c>
    </row>
    <row r="21" spans="1:12" s="3" customFormat="1" ht="25.5" customHeight="1">
      <c r="A21" s="11" t="s">
        <v>84</v>
      </c>
      <c r="B21" s="11" t="s">
        <v>26</v>
      </c>
      <c r="C21" s="10" t="s">
        <v>88</v>
      </c>
      <c r="D21" s="11" t="s">
        <v>89</v>
      </c>
      <c r="E21" s="10" t="s">
        <v>82</v>
      </c>
      <c r="F21" s="36"/>
      <c r="G21" s="10" t="s">
        <v>90</v>
      </c>
      <c r="H21" s="13">
        <f t="shared" si="4"/>
        <v>23.12</v>
      </c>
      <c r="I21" s="13">
        <v>71.6</v>
      </c>
      <c r="J21" s="13">
        <v>42.96</v>
      </c>
      <c r="K21" s="13">
        <f t="shared" si="5"/>
        <v>66.08</v>
      </c>
      <c r="L21" s="28">
        <v>3</v>
      </c>
    </row>
    <row r="22" spans="1:12" s="3" customFormat="1" ht="25.5" customHeight="1">
      <c r="A22" s="11" t="s">
        <v>84</v>
      </c>
      <c r="B22" s="11" t="s">
        <v>94</v>
      </c>
      <c r="C22" s="10" t="s">
        <v>91</v>
      </c>
      <c r="D22" s="11" t="s">
        <v>92</v>
      </c>
      <c r="E22" s="10" t="s">
        <v>82</v>
      </c>
      <c r="F22" s="36"/>
      <c r="G22" s="10" t="s">
        <v>93</v>
      </c>
      <c r="H22" s="13">
        <f t="shared" si="4"/>
        <v>22.400000000000002</v>
      </c>
      <c r="I22" s="13">
        <v>65.8</v>
      </c>
      <c r="J22" s="13">
        <v>39.48</v>
      </c>
      <c r="K22" s="13">
        <f t="shared" si="5"/>
        <v>61.879999999999995</v>
      </c>
      <c r="L22" s="28">
        <v>4</v>
      </c>
    </row>
    <row r="23" spans="1:12" s="3" customFormat="1" ht="25.5" customHeight="1">
      <c r="A23" s="11" t="s">
        <v>84</v>
      </c>
      <c r="B23" s="11" t="s">
        <v>40</v>
      </c>
      <c r="C23" s="10" t="s">
        <v>95</v>
      </c>
      <c r="D23" s="11" t="s">
        <v>96</v>
      </c>
      <c r="E23" s="10" t="s">
        <v>97</v>
      </c>
      <c r="F23" s="37">
        <v>4</v>
      </c>
      <c r="G23" s="10" t="s">
        <v>98</v>
      </c>
      <c r="H23" s="13">
        <f t="shared" si="4"/>
        <v>24.92</v>
      </c>
      <c r="I23" s="13">
        <v>86.8</v>
      </c>
      <c r="J23" s="13">
        <v>52.08</v>
      </c>
      <c r="K23" s="13">
        <f t="shared" si="5"/>
        <v>77</v>
      </c>
      <c r="L23" s="28">
        <v>1</v>
      </c>
    </row>
    <row r="24" spans="1:12" s="3" customFormat="1" ht="25.5" customHeight="1">
      <c r="A24" s="11" t="s">
        <v>84</v>
      </c>
      <c r="B24" s="11" t="s">
        <v>40</v>
      </c>
      <c r="C24" s="10" t="s">
        <v>99</v>
      </c>
      <c r="D24" s="11" t="s">
        <v>100</v>
      </c>
      <c r="E24" s="10" t="s">
        <v>97</v>
      </c>
      <c r="F24" s="38"/>
      <c r="G24" s="10" t="s">
        <v>101</v>
      </c>
      <c r="H24" s="13">
        <f t="shared" si="4"/>
        <v>22.680000000000003</v>
      </c>
      <c r="I24" s="13">
        <v>82</v>
      </c>
      <c r="J24" s="13">
        <v>49.2</v>
      </c>
      <c r="K24" s="13">
        <f t="shared" si="5"/>
        <v>71.88000000000001</v>
      </c>
      <c r="L24" s="28">
        <v>2</v>
      </c>
    </row>
    <row r="25" spans="1:12" s="3" customFormat="1" ht="25.5" customHeight="1">
      <c r="A25" s="11" t="s">
        <v>84</v>
      </c>
      <c r="B25" s="11" t="s">
        <v>40</v>
      </c>
      <c r="C25" s="10" t="s">
        <v>102</v>
      </c>
      <c r="D25" s="11" t="s">
        <v>103</v>
      </c>
      <c r="E25" s="10" t="s">
        <v>97</v>
      </c>
      <c r="F25" s="38"/>
      <c r="G25" s="10" t="s">
        <v>104</v>
      </c>
      <c r="H25" s="13">
        <f t="shared" si="4"/>
        <v>22</v>
      </c>
      <c r="I25" s="13">
        <v>80.6</v>
      </c>
      <c r="J25" s="13">
        <v>48.36</v>
      </c>
      <c r="K25" s="13">
        <f t="shared" si="5"/>
        <v>70.36</v>
      </c>
      <c r="L25" s="28">
        <v>3</v>
      </c>
    </row>
    <row r="26" spans="1:12" s="3" customFormat="1" ht="25.5" customHeight="1">
      <c r="A26" s="11" t="s">
        <v>84</v>
      </c>
      <c r="B26" s="11" t="s">
        <v>40</v>
      </c>
      <c r="C26" s="10" t="s">
        <v>105</v>
      </c>
      <c r="D26" s="11" t="s">
        <v>106</v>
      </c>
      <c r="E26" s="10" t="s">
        <v>97</v>
      </c>
      <c r="F26" s="38"/>
      <c r="G26" s="10" t="s">
        <v>87</v>
      </c>
      <c r="H26" s="13">
        <f t="shared" si="4"/>
        <v>23.92</v>
      </c>
      <c r="I26" s="13">
        <v>73.8</v>
      </c>
      <c r="J26" s="13">
        <v>44.28</v>
      </c>
      <c r="K26" s="13">
        <f t="shared" si="5"/>
        <v>68.2</v>
      </c>
      <c r="L26" s="28">
        <v>4</v>
      </c>
    </row>
    <row r="27" spans="1:12" s="3" customFormat="1" ht="25.5" customHeight="1">
      <c r="A27" s="11" t="s">
        <v>84</v>
      </c>
      <c r="B27" s="11" t="s">
        <v>40</v>
      </c>
      <c r="C27" s="10" t="s">
        <v>107</v>
      </c>
      <c r="D27" s="11" t="s">
        <v>108</v>
      </c>
      <c r="E27" s="10" t="s">
        <v>97</v>
      </c>
      <c r="F27" s="38"/>
      <c r="G27" s="10" t="s">
        <v>109</v>
      </c>
      <c r="H27" s="13">
        <f t="shared" si="4"/>
        <v>19.44</v>
      </c>
      <c r="I27" s="13">
        <v>78.8</v>
      </c>
      <c r="J27" s="13">
        <v>47.28</v>
      </c>
      <c r="K27" s="13">
        <f t="shared" si="5"/>
        <v>66.72</v>
      </c>
      <c r="L27" s="28">
        <v>5</v>
      </c>
    </row>
    <row r="28" spans="1:12" s="3" customFormat="1" ht="25.5" customHeight="1">
      <c r="A28" s="11" t="s">
        <v>84</v>
      </c>
      <c r="B28" s="11" t="s">
        <v>40</v>
      </c>
      <c r="C28" s="10" t="s">
        <v>110</v>
      </c>
      <c r="D28" s="11" t="s">
        <v>111</v>
      </c>
      <c r="E28" s="10" t="s">
        <v>97</v>
      </c>
      <c r="F28" s="38"/>
      <c r="G28" s="10" t="s">
        <v>46</v>
      </c>
      <c r="H28" s="13">
        <f t="shared" si="4"/>
        <v>21.44</v>
      </c>
      <c r="I28" s="13">
        <v>71.6</v>
      </c>
      <c r="J28" s="13">
        <v>42.96</v>
      </c>
      <c r="K28" s="13">
        <f t="shared" si="5"/>
        <v>64.4</v>
      </c>
      <c r="L28" s="28">
        <v>6</v>
      </c>
    </row>
    <row r="29" spans="1:12" s="3" customFormat="1" ht="25.5" customHeight="1">
      <c r="A29" s="11" t="s">
        <v>84</v>
      </c>
      <c r="B29" s="11" t="s">
        <v>40</v>
      </c>
      <c r="C29" s="10" t="s">
        <v>112</v>
      </c>
      <c r="D29" s="11" t="s">
        <v>113</v>
      </c>
      <c r="E29" s="10" t="s">
        <v>97</v>
      </c>
      <c r="F29" s="38"/>
      <c r="G29" s="10" t="s">
        <v>114</v>
      </c>
      <c r="H29" s="13">
        <f t="shared" si="4"/>
        <v>18.8</v>
      </c>
      <c r="I29" s="13">
        <v>75.2</v>
      </c>
      <c r="J29" s="13">
        <v>45.12</v>
      </c>
      <c r="K29" s="13">
        <f t="shared" si="5"/>
        <v>63.92</v>
      </c>
      <c r="L29" s="28">
        <v>7</v>
      </c>
    </row>
    <row r="30" spans="1:12" s="3" customFormat="1" ht="25.5" customHeight="1">
      <c r="A30" s="11" t="s">
        <v>84</v>
      </c>
      <c r="B30" s="11" t="s">
        <v>40</v>
      </c>
      <c r="C30" s="10" t="s">
        <v>115</v>
      </c>
      <c r="D30" s="11" t="s">
        <v>116</v>
      </c>
      <c r="E30" s="10" t="s">
        <v>97</v>
      </c>
      <c r="F30" s="39"/>
      <c r="G30" s="10" t="s">
        <v>29</v>
      </c>
      <c r="H30" s="13">
        <f t="shared" si="4"/>
        <v>20.76</v>
      </c>
      <c r="I30" s="13">
        <v>66.8</v>
      </c>
      <c r="J30" s="13">
        <v>40.08</v>
      </c>
      <c r="K30" s="13">
        <f t="shared" si="5"/>
        <v>60.84</v>
      </c>
      <c r="L30" s="28">
        <v>8</v>
      </c>
    </row>
    <row r="31" spans="1:12" s="3" customFormat="1" ht="25.5" customHeight="1">
      <c r="A31" s="11" t="s">
        <v>121</v>
      </c>
      <c r="B31" s="11" t="s">
        <v>40</v>
      </c>
      <c r="C31" s="10" t="s">
        <v>117</v>
      </c>
      <c r="D31" s="11" t="s">
        <v>118</v>
      </c>
      <c r="E31" s="10" t="s">
        <v>119</v>
      </c>
      <c r="F31" s="37">
        <v>3</v>
      </c>
      <c r="G31" s="10" t="s">
        <v>120</v>
      </c>
      <c r="H31" s="13">
        <f t="shared" si="4"/>
        <v>21.880000000000003</v>
      </c>
      <c r="I31" s="13">
        <v>84.2</v>
      </c>
      <c r="J31" s="13">
        <v>50.52</v>
      </c>
      <c r="K31" s="13">
        <f t="shared" si="5"/>
        <v>72.4</v>
      </c>
      <c r="L31" s="28">
        <v>1</v>
      </c>
    </row>
    <row r="32" spans="1:12" s="3" customFormat="1" ht="25.5" customHeight="1">
      <c r="A32" s="11" t="s">
        <v>121</v>
      </c>
      <c r="B32" s="11" t="s">
        <v>40</v>
      </c>
      <c r="C32" s="10" t="s">
        <v>122</v>
      </c>
      <c r="D32" s="11" t="s">
        <v>123</v>
      </c>
      <c r="E32" s="10" t="s">
        <v>119</v>
      </c>
      <c r="F32" s="38"/>
      <c r="G32" s="10" t="s">
        <v>124</v>
      </c>
      <c r="H32" s="13">
        <f t="shared" si="4"/>
        <v>19.560000000000002</v>
      </c>
      <c r="I32" s="13">
        <v>83.8</v>
      </c>
      <c r="J32" s="13">
        <v>50.28</v>
      </c>
      <c r="K32" s="13">
        <f t="shared" si="5"/>
        <v>69.84</v>
      </c>
      <c r="L32" s="28">
        <v>2</v>
      </c>
    </row>
    <row r="33" spans="1:12" s="3" customFormat="1" ht="25.5" customHeight="1">
      <c r="A33" s="11" t="s">
        <v>121</v>
      </c>
      <c r="B33" s="11" t="s">
        <v>40</v>
      </c>
      <c r="C33" s="10" t="s">
        <v>125</v>
      </c>
      <c r="D33" s="11" t="s">
        <v>126</v>
      </c>
      <c r="E33" s="10" t="s">
        <v>119</v>
      </c>
      <c r="F33" s="38"/>
      <c r="G33" s="10" t="s">
        <v>127</v>
      </c>
      <c r="H33" s="13">
        <f t="shared" si="4"/>
        <v>21</v>
      </c>
      <c r="I33" s="13">
        <v>77.4</v>
      </c>
      <c r="J33" s="13">
        <v>46.44</v>
      </c>
      <c r="K33" s="13">
        <f t="shared" si="5"/>
        <v>67.44</v>
      </c>
      <c r="L33" s="28">
        <v>3</v>
      </c>
    </row>
    <row r="34" spans="1:12" s="3" customFormat="1" ht="25.5" customHeight="1">
      <c r="A34" s="11" t="s">
        <v>121</v>
      </c>
      <c r="B34" s="11" t="s">
        <v>40</v>
      </c>
      <c r="C34" s="10" t="s">
        <v>128</v>
      </c>
      <c r="D34" s="11" t="s">
        <v>129</v>
      </c>
      <c r="E34" s="10" t="s">
        <v>119</v>
      </c>
      <c r="F34" s="38"/>
      <c r="G34" s="10" t="s">
        <v>130</v>
      </c>
      <c r="H34" s="13">
        <f t="shared" si="4"/>
        <v>20.28</v>
      </c>
      <c r="I34" s="13">
        <v>69.6</v>
      </c>
      <c r="J34" s="13">
        <v>41.76</v>
      </c>
      <c r="K34" s="13">
        <f t="shared" si="5"/>
        <v>62.04</v>
      </c>
      <c r="L34" s="28">
        <v>4</v>
      </c>
    </row>
    <row r="35" spans="1:12" s="3" customFormat="1" ht="25.5" customHeight="1">
      <c r="A35" s="11" t="s">
        <v>121</v>
      </c>
      <c r="B35" s="11" t="s">
        <v>40</v>
      </c>
      <c r="C35" s="10" t="s">
        <v>131</v>
      </c>
      <c r="D35" s="11" t="s">
        <v>132</v>
      </c>
      <c r="E35" s="10" t="s">
        <v>119</v>
      </c>
      <c r="F35" s="38"/>
      <c r="G35" s="10" t="s">
        <v>133</v>
      </c>
      <c r="H35" s="13">
        <f t="shared" si="4"/>
        <v>18.72</v>
      </c>
      <c r="I35" s="13">
        <v>72</v>
      </c>
      <c r="J35" s="13">
        <v>43.2</v>
      </c>
      <c r="K35" s="13">
        <f t="shared" si="5"/>
        <v>61.92</v>
      </c>
      <c r="L35" s="28">
        <v>5</v>
      </c>
    </row>
    <row r="36" spans="1:12" s="3" customFormat="1" ht="25.5" customHeight="1">
      <c r="A36" s="11" t="s">
        <v>121</v>
      </c>
      <c r="B36" s="11" t="s">
        <v>40</v>
      </c>
      <c r="C36" s="10" t="s">
        <v>134</v>
      </c>
      <c r="D36" s="11" t="s">
        <v>135</v>
      </c>
      <c r="E36" s="10" t="s">
        <v>119</v>
      </c>
      <c r="F36" s="39"/>
      <c r="G36" s="10" t="s">
        <v>136</v>
      </c>
      <c r="H36" s="13">
        <f t="shared" si="4"/>
        <v>18.880000000000003</v>
      </c>
      <c r="I36" s="13">
        <v>70.8</v>
      </c>
      <c r="J36" s="13">
        <v>42.48</v>
      </c>
      <c r="K36" s="13">
        <f t="shared" si="5"/>
        <v>61.36</v>
      </c>
      <c r="L36" s="28">
        <v>6</v>
      </c>
    </row>
    <row r="37" spans="1:12" s="3" customFormat="1" ht="25.5" customHeight="1">
      <c r="A37" s="11" t="s">
        <v>140</v>
      </c>
      <c r="B37" s="11" t="s">
        <v>141</v>
      </c>
      <c r="C37" s="10" t="s">
        <v>137</v>
      </c>
      <c r="D37" s="11" t="s">
        <v>138</v>
      </c>
      <c r="E37" s="10" t="s">
        <v>139</v>
      </c>
      <c r="F37" s="12">
        <v>1</v>
      </c>
      <c r="G37" s="10" t="s">
        <v>39</v>
      </c>
      <c r="H37" s="13">
        <f aca="true" t="shared" si="6" ref="H37:H47">G37*40%</f>
        <v>25.84</v>
      </c>
      <c r="I37" s="13">
        <v>79</v>
      </c>
      <c r="J37" s="13">
        <v>47.4</v>
      </c>
      <c r="K37" s="13">
        <f aca="true" t="shared" si="7" ref="K37:K43">J37+H37</f>
        <v>73.24</v>
      </c>
      <c r="L37" s="28">
        <v>1</v>
      </c>
    </row>
    <row r="38" spans="1:12" s="3" customFormat="1" ht="25.5" customHeight="1">
      <c r="A38" s="11" t="s">
        <v>146</v>
      </c>
      <c r="B38" s="11" t="s">
        <v>26</v>
      </c>
      <c r="C38" s="10" t="s">
        <v>142</v>
      </c>
      <c r="D38" s="11" t="s">
        <v>143</v>
      </c>
      <c r="E38" s="10" t="s">
        <v>144</v>
      </c>
      <c r="F38" s="12">
        <v>1</v>
      </c>
      <c r="G38" s="10" t="s">
        <v>145</v>
      </c>
      <c r="H38" s="13">
        <f t="shared" si="6"/>
        <v>25.6</v>
      </c>
      <c r="I38" s="13">
        <v>74.8</v>
      </c>
      <c r="J38" s="13">
        <v>44.88</v>
      </c>
      <c r="K38" s="13">
        <f t="shared" si="7"/>
        <v>70.48</v>
      </c>
      <c r="L38" s="28">
        <v>1</v>
      </c>
    </row>
    <row r="39" spans="1:12" s="33" customFormat="1" ht="25.5" customHeight="1">
      <c r="A39" s="31" t="s">
        <v>146</v>
      </c>
      <c r="B39" s="31" t="s">
        <v>40</v>
      </c>
      <c r="C39" s="29" t="s">
        <v>147</v>
      </c>
      <c r="D39" s="31" t="s">
        <v>148</v>
      </c>
      <c r="E39" s="29" t="s">
        <v>149</v>
      </c>
      <c r="F39" s="37">
        <v>3</v>
      </c>
      <c r="G39" s="29" t="s">
        <v>150</v>
      </c>
      <c r="H39" s="30">
        <f t="shared" si="6"/>
        <v>20.240000000000002</v>
      </c>
      <c r="I39" s="30">
        <v>85.4</v>
      </c>
      <c r="J39" s="30">
        <v>51.24</v>
      </c>
      <c r="K39" s="30">
        <f t="shared" si="7"/>
        <v>71.48</v>
      </c>
      <c r="L39" s="32">
        <v>1</v>
      </c>
    </row>
    <row r="40" spans="1:12" s="3" customFormat="1" ht="25.5" customHeight="1">
      <c r="A40" s="11" t="s">
        <v>146</v>
      </c>
      <c r="B40" s="11" t="s">
        <v>40</v>
      </c>
      <c r="C40" s="10" t="s">
        <v>151</v>
      </c>
      <c r="D40" s="11" t="s">
        <v>152</v>
      </c>
      <c r="E40" s="10" t="s">
        <v>149</v>
      </c>
      <c r="F40" s="38"/>
      <c r="G40" s="10" t="s">
        <v>104</v>
      </c>
      <c r="H40" s="13">
        <f t="shared" si="6"/>
        <v>22</v>
      </c>
      <c r="I40" s="13">
        <v>79</v>
      </c>
      <c r="J40" s="13">
        <v>47.4</v>
      </c>
      <c r="K40" s="13">
        <f t="shared" si="7"/>
        <v>69.4</v>
      </c>
      <c r="L40" s="28">
        <v>2</v>
      </c>
    </row>
    <row r="41" spans="1:12" s="3" customFormat="1" ht="25.5" customHeight="1">
      <c r="A41" s="11" t="s">
        <v>146</v>
      </c>
      <c r="B41" s="11" t="s">
        <v>40</v>
      </c>
      <c r="C41" s="10" t="s">
        <v>153</v>
      </c>
      <c r="D41" s="11" t="s">
        <v>154</v>
      </c>
      <c r="E41" s="10" t="s">
        <v>149</v>
      </c>
      <c r="F41" s="38"/>
      <c r="G41" s="10" t="s">
        <v>127</v>
      </c>
      <c r="H41" s="13">
        <f t="shared" si="6"/>
        <v>21</v>
      </c>
      <c r="I41" s="13">
        <v>78.4</v>
      </c>
      <c r="J41" s="13">
        <v>47.04</v>
      </c>
      <c r="K41" s="13">
        <f t="shared" si="7"/>
        <v>68.03999999999999</v>
      </c>
      <c r="L41" s="28">
        <v>3</v>
      </c>
    </row>
    <row r="42" spans="1:12" s="3" customFormat="1" ht="25.5" customHeight="1">
      <c r="A42" s="11" t="s">
        <v>146</v>
      </c>
      <c r="B42" s="11" t="s">
        <v>40</v>
      </c>
      <c r="C42" s="10" t="s">
        <v>155</v>
      </c>
      <c r="D42" s="11" t="s">
        <v>156</v>
      </c>
      <c r="E42" s="10" t="s">
        <v>149</v>
      </c>
      <c r="F42" s="38"/>
      <c r="G42" s="10" t="s">
        <v>157</v>
      </c>
      <c r="H42" s="13">
        <f t="shared" si="6"/>
        <v>22.880000000000003</v>
      </c>
      <c r="I42" s="13">
        <v>72.8</v>
      </c>
      <c r="J42" s="13">
        <v>43.68</v>
      </c>
      <c r="K42" s="13">
        <f t="shared" si="7"/>
        <v>66.56</v>
      </c>
      <c r="L42" s="28">
        <v>4</v>
      </c>
    </row>
    <row r="43" spans="1:12" s="3" customFormat="1" ht="25.5" customHeight="1">
      <c r="A43" s="11" t="s">
        <v>146</v>
      </c>
      <c r="B43" s="11" t="s">
        <v>40</v>
      </c>
      <c r="C43" s="10" t="s">
        <v>158</v>
      </c>
      <c r="D43" s="11" t="s">
        <v>159</v>
      </c>
      <c r="E43" s="10" t="s">
        <v>149</v>
      </c>
      <c r="F43" s="38"/>
      <c r="G43" s="10" t="s">
        <v>101</v>
      </c>
      <c r="H43" s="13">
        <f t="shared" si="6"/>
        <v>22.680000000000003</v>
      </c>
      <c r="I43" s="13">
        <v>67.8</v>
      </c>
      <c r="J43" s="13">
        <v>40.68</v>
      </c>
      <c r="K43" s="13">
        <f t="shared" si="7"/>
        <v>63.36</v>
      </c>
      <c r="L43" s="28">
        <v>5</v>
      </c>
    </row>
    <row r="44" spans="1:12" s="3" customFormat="1" ht="25.5" customHeight="1">
      <c r="A44" s="11" t="s">
        <v>146</v>
      </c>
      <c r="B44" s="11" t="s">
        <v>40</v>
      </c>
      <c r="C44" s="10" t="s">
        <v>160</v>
      </c>
      <c r="D44" s="11" t="s">
        <v>161</v>
      </c>
      <c r="E44" s="10" t="s">
        <v>149</v>
      </c>
      <c r="F44" s="38"/>
      <c r="G44" s="10" t="s">
        <v>162</v>
      </c>
      <c r="H44" s="13">
        <f t="shared" si="6"/>
        <v>16.6</v>
      </c>
      <c r="I44" s="13">
        <v>71.2</v>
      </c>
      <c r="J44" s="13">
        <v>42.72</v>
      </c>
      <c r="K44" s="13">
        <f aca="true" t="shared" si="8" ref="K44:K50">J44+H44</f>
        <v>59.32</v>
      </c>
      <c r="L44" s="28">
        <v>6</v>
      </c>
    </row>
    <row r="45" spans="1:12" s="3" customFormat="1" ht="25.5" customHeight="1">
      <c r="A45" s="11" t="s">
        <v>146</v>
      </c>
      <c r="B45" s="11" t="s">
        <v>40</v>
      </c>
      <c r="C45" s="10" t="s">
        <v>163</v>
      </c>
      <c r="D45" s="11" t="s">
        <v>164</v>
      </c>
      <c r="E45" s="10" t="s">
        <v>149</v>
      </c>
      <c r="F45" s="38"/>
      <c r="G45" s="10" t="s">
        <v>165</v>
      </c>
      <c r="H45" s="13">
        <f t="shared" si="6"/>
        <v>14.4</v>
      </c>
      <c r="I45" s="13">
        <v>71.2</v>
      </c>
      <c r="J45" s="13">
        <v>42.72</v>
      </c>
      <c r="K45" s="13">
        <f t="shared" si="8"/>
        <v>57.12</v>
      </c>
      <c r="L45" s="28">
        <v>7</v>
      </c>
    </row>
    <row r="46" spans="1:12" s="3" customFormat="1" ht="25.5" customHeight="1">
      <c r="A46" s="16" t="s">
        <v>146</v>
      </c>
      <c r="B46" s="16" t="s">
        <v>40</v>
      </c>
      <c r="C46" s="17" t="s">
        <v>166</v>
      </c>
      <c r="D46" s="16" t="s">
        <v>167</v>
      </c>
      <c r="E46" s="17" t="s">
        <v>149</v>
      </c>
      <c r="F46" s="38"/>
      <c r="G46" s="17" t="s">
        <v>168</v>
      </c>
      <c r="H46" s="18">
        <f t="shared" si="6"/>
        <v>14.280000000000001</v>
      </c>
      <c r="I46" s="18">
        <v>70.8</v>
      </c>
      <c r="J46" s="18">
        <v>42.48</v>
      </c>
      <c r="K46" s="13">
        <f t="shared" si="8"/>
        <v>56.76</v>
      </c>
      <c r="L46" s="28">
        <v>8</v>
      </c>
    </row>
    <row r="47" spans="1:12" s="5" customFormat="1" ht="25.5" customHeight="1">
      <c r="A47" s="11" t="s">
        <v>146</v>
      </c>
      <c r="B47" s="11" t="s">
        <v>40</v>
      </c>
      <c r="C47" s="25" t="s">
        <v>169</v>
      </c>
      <c r="D47" s="11" t="s">
        <v>170</v>
      </c>
      <c r="E47" s="10" t="s">
        <v>149</v>
      </c>
      <c r="F47" s="39"/>
      <c r="G47" s="10" t="s">
        <v>171</v>
      </c>
      <c r="H47" s="13">
        <f t="shared" si="6"/>
        <v>14.92</v>
      </c>
      <c r="I47" s="30" t="s">
        <v>239</v>
      </c>
      <c r="J47" s="30" t="s">
        <v>239</v>
      </c>
      <c r="K47" s="13">
        <v>14.92</v>
      </c>
      <c r="L47" s="28">
        <v>9</v>
      </c>
    </row>
    <row r="48" spans="1:12" s="3" customFormat="1" ht="25.5" customHeight="1">
      <c r="A48" s="11" t="s">
        <v>146</v>
      </c>
      <c r="B48" s="11" t="s">
        <v>175</v>
      </c>
      <c r="C48" s="10" t="s">
        <v>172</v>
      </c>
      <c r="D48" s="11" t="s">
        <v>173</v>
      </c>
      <c r="E48" s="10" t="s">
        <v>174</v>
      </c>
      <c r="F48" s="12">
        <v>1</v>
      </c>
      <c r="G48" s="10" t="s">
        <v>93</v>
      </c>
      <c r="H48" s="13">
        <f>G48*40%</f>
        <v>22.400000000000002</v>
      </c>
      <c r="I48" s="13">
        <v>74.8</v>
      </c>
      <c r="J48" s="13">
        <v>44.88</v>
      </c>
      <c r="K48" s="13">
        <f t="shared" si="8"/>
        <v>67.28</v>
      </c>
      <c r="L48" s="28">
        <v>1</v>
      </c>
    </row>
    <row r="49" spans="1:12" s="3" customFormat="1" ht="25.5" customHeight="1">
      <c r="A49" s="11" t="s">
        <v>146</v>
      </c>
      <c r="B49" s="11" t="s">
        <v>180</v>
      </c>
      <c r="C49" s="10" t="s">
        <v>176</v>
      </c>
      <c r="D49" s="11" t="s">
        <v>177</v>
      </c>
      <c r="E49" s="10" t="s">
        <v>178</v>
      </c>
      <c r="F49" s="37">
        <v>1</v>
      </c>
      <c r="G49" s="10" t="s">
        <v>179</v>
      </c>
      <c r="H49" s="13">
        <f>G49*40%</f>
        <v>17.84</v>
      </c>
      <c r="I49" s="13">
        <v>61.4</v>
      </c>
      <c r="J49" s="13">
        <v>36.84</v>
      </c>
      <c r="K49" s="13">
        <f t="shared" si="8"/>
        <v>54.68000000000001</v>
      </c>
      <c r="L49" s="28">
        <v>1</v>
      </c>
    </row>
    <row r="50" spans="1:12" s="3" customFormat="1" ht="25.5" customHeight="1">
      <c r="A50" s="11" t="s">
        <v>146</v>
      </c>
      <c r="B50" s="11" t="s">
        <v>180</v>
      </c>
      <c r="C50" s="10" t="s">
        <v>181</v>
      </c>
      <c r="D50" s="11" t="s">
        <v>182</v>
      </c>
      <c r="E50" s="10" t="s">
        <v>178</v>
      </c>
      <c r="F50" s="40"/>
      <c r="G50" s="10" t="s">
        <v>183</v>
      </c>
      <c r="H50" s="13">
        <f>G50*40%</f>
        <v>18</v>
      </c>
      <c r="I50" s="13">
        <v>50.8</v>
      </c>
      <c r="J50" s="13">
        <v>30.48</v>
      </c>
      <c r="K50" s="13">
        <f t="shared" si="8"/>
        <v>48.480000000000004</v>
      </c>
      <c r="L50" s="28">
        <v>2</v>
      </c>
    </row>
    <row r="51" spans="1:12" s="3" customFormat="1" ht="25.5" customHeight="1">
      <c r="A51" s="11" t="s">
        <v>188</v>
      </c>
      <c r="B51" s="11" t="s">
        <v>26</v>
      </c>
      <c r="C51" s="10" t="s">
        <v>184</v>
      </c>
      <c r="D51" s="11" t="s">
        <v>185</v>
      </c>
      <c r="E51" s="10" t="s">
        <v>186</v>
      </c>
      <c r="F51" s="12">
        <v>1</v>
      </c>
      <c r="G51" s="10" t="s">
        <v>187</v>
      </c>
      <c r="H51" s="13">
        <f aca="true" t="shared" si="9" ref="H51:H63">G51*40%</f>
        <v>26.84</v>
      </c>
      <c r="I51" s="13">
        <v>73.2</v>
      </c>
      <c r="J51" s="13">
        <v>43.92</v>
      </c>
      <c r="K51" s="13">
        <f aca="true" t="shared" si="10" ref="K51:K63">J51+H51</f>
        <v>70.76</v>
      </c>
      <c r="L51" s="28">
        <v>1</v>
      </c>
    </row>
    <row r="52" spans="1:12" s="3" customFormat="1" ht="25.5" customHeight="1">
      <c r="A52" s="11" t="s">
        <v>193</v>
      </c>
      <c r="B52" s="11" t="s">
        <v>26</v>
      </c>
      <c r="C52" s="10" t="s">
        <v>189</v>
      </c>
      <c r="D52" s="11" t="s">
        <v>190</v>
      </c>
      <c r="E52" s="10" t="s">
        <v>191</v>
      </c>
      <c r="F52" s="37">
        <v>1</v>
      </c>
      <c r="G52" s="10" t="s">
        <v>192</v>
      </c>
      <c r="H52" s="13">
        <f t="shared" si="9"/>
        <v>26.24</v>
      </c>
      <c r="I52" s="13">
        <v>83</v>
      </c>
      <c r="J52" s="13">
        <v>49.8</v>
      </c>
      <c r="K52" s="13">
        <f t="shared" si="10"/>
        <v>76.03999999999999</v>
      </c>
      <c r="L52" s="28">
        <v>1</v>
      </c>
    </row>
    <row r="53" spans="1:12" s="3" customFormat="1" ht="25.5" customHeight="1">
      <c r="A53" s="11" t="s">
        <v>193</v>
      </c>
      <c r="B53" s="11" t="s">
        <v>26</v>
      </c>
      <c r="C53" s="10" t="s">
        <v>194</v>
      </c>
      <c r="D53" s="11" t="s">
        <v>195</v>
      </c>
      <c r="E53" s="10" t="s">
        <v>191</v>
      </c>
      <c r="F53" s="38"/>
      <c r="G53" s="10" t="s">
        <v>196</v>
      </c>
      <c r="H53" s="13">
        <f t="shared" si="9"/>
        <v>20.32</v>
      </c>
      <c r="I53" s="13">
        <v>85.8</v>
      </c>
      <c r="J53" s="13">
        <v>51.48</v>
      </c>
      <c r="K53" s="13">
        <f t="shared" si="10"/>
        <v>71.8</v>
      </c>
      <c r="L53" s="28">
        <v>2</v>
      </c>
    </row>
    <row r="54" spans="1:12" s="3" customFormat="1" ht="25.5" customHeight="1">
      <c r="A54" s="11" t="s">
        <v>193</v>
      </c>
      <c r="B54" s="11" t="s">
        <v>26</v>
      </c>
      <c r="C54" s="10" t="s">
        <v>197</v>
      </c>
      <c r="D54" s="11" t="s">
        <v>198</v>
      </c>
      <c r="E54" s="10" t="s">
        <v>191</v>
      </c>
      <c r="F54" s="40"/>
      <c r="G54" s="10" t="s">
        <v>199</v>
      </c>
      <c r="H54" s="13">
        <f t="shared" si="9"/>
        <v>27.12</v>
      </c>
      <c r="I54" s="13">
        <v>72.2</v>
      </c>
      <c r="J54" s="13">
        <v>43.32</v>
      </c>
      <c r="K54" s="13">
        <f t="shared" si="10"/>
        <v>70.44</v>
      </c>
      <c r="L54" s="28">
        <v>3</v>
      </c>
    </row>
    <row r="55" spans="1:12" s="3" customFormat="1" ht="25.5" customHeight="1">
      <c r="A55" s="11" t="s">
        <v>193</v>
      </c>
      <c r="B55" s="11" t="s">
        <v>52</v>
      </c>
      <c r="C55" s="10" t="s">
        <v>200</v>
      </c>
      <c r="D55" s="11" t="s">
        <v>201</v>
      </c>
      <c r="E55" s="10" t="s">
        <v>202</v>
      </c>
      <c r="F55" s="37">
        <v>1</v>
      </c>
      <c r="G55" s="10" t="s">
        <v>203</v>
      </c>
      <c r="H55" s="13">
        <f t="shared" si="9"/>
        <v>25.560000000000002</v>
      </c>
      <c r="I55" s="13">
        <v>80.2</v>
      </c>
      <c r="J55" s="13">
        <v>48.12</v>
      </c>
      <c r="K55" s="13">
        <f t="shared" si="10"/>
        <v>73.68</v>
      </c>
      <c r="L55" s="28">
        <v>1</v>
      </c>
    </row>
    <row r="56" spans="1:12" s="3" customFormat="1" ht="25.5" customHeight="1">
      <c r="A56" s="11" t="s">
        <v>193</v>
      </c>
      <c r="B56" s="11" t="s">
        <v>52</v>
      </c>
      <c r="C56" s="10" t="s">
        <v>204</v>
      </c>
      <c r="D56" s="11" t="s">
        <v>205</v>
      </c>
      <c r="E56" s="10" t="s">
        <v>202</v>
      </c>
      <c r="F56" s="38"/>
      <c r="G56" s="10" t="s">
        <v>206</v>
      </c>
      <c r="H56" s="13">
        <f t="shared" si="9"/>
        <v>26.28</v>
      </c>
      <c r="I56" s="13">
        <v>73.8</v>
      </c>
      <c r="J56" s="13">
        <v>44.28</v>
      </c>
      <c r="K56" s="13">
        <f t="shared" si="10"/>
        <v>70.56</v>
      </c>
      <c r="L56" s="28">
        <v>2</v>
      </c>
    </row>
    <row r="57" spans="1:12" s="3" customFormat="1" ht="25.5" customHeight="1">
      <c r="A57" s="11" t="s">
        <v>193</v>
      </c>
      <c r="B57" s="11" t="s">
        <v>52</v>
      </c>
      <c r="C57" s="10" t="s">
        <v>207</v>
      </c>
      <c r="D57" s="11" t="s">
        <v>208</v>
      </c>
      <c r="E57" s="10" t="s">
        <v>202</v>
      </c>
      <c r="F57" s="39"/>
      <c r="G57" s="10" t="s">
        <v>209</v>
      </c>
      <c r="H57" s="13">
        <f t="shared" si="9"/>
        <v>21.52</v>
      </c>
      <c r="I57" s="13">
        <v>70.4</v>
      </c>
      <c r="J57" s="13">
        <v>42.24</v>
      </c>
      <c r="K57" s="13">
        <f t="shared" si="10"/>
        <v>63.760000000000005</v>
      </c>
      <c r="L57" s="28">
        <v>3</v>
      </c>
    </row>
    <row r="58" spans="1:12" s="3" customFormat="1" ht="25.5" customHeight="1">
      <c r="A58" s="11" t="s">
        <v>193</v>
      </c>
      <c r="B58" s="11" t="s">
        <v>40</v>
      </c>
      <c r="C58" s="10" t="s">
        <v>210</v>
      </c>
      <c r="D58" s="11" t="s">
        <v>211</v>
      </c>
      <c r="E58" s="10" t="s">
        <v>212</v>
      </c>
      <c r="F58" s="37">
        <v>2</v>
      </c>
      <c r="G58" s="10" t="s">
        <v>213</v>
      </c>
      <c r="H58" s="13">
        <f t="shared" si="9"/>
        <v>21.96</v>
      </c>
      <c r="I58" s="13">
        <v>81.2</v>
      </c>
      <c r="J58" s="13">
        <v>48.72</v>
      </c>
      <c r="K58" s="13">
        <f t="shared" si="10"/>
        <v>70.68</v>
      </c>
      <c r="L58" s="28">
        <v>1</v>
      </c>
    </row>
    <row r="59" spans="1:12" s="3" customFormat="1" ht="25.5" customHeight="1">
      <c r="A59" s="11" t="s">
        <v>193</v>
      </c>
      <c r="B59" s="11" t="s">
        <v>40</v>
      </c>
      <c r="C59" s="10" t="s">
        <v>214</v>
      </c>
      <c r="D59" s="11" t="s">
        <v>215</v>
      </c>
      <c r="E59" s="10" t="s">
        <v>212</v>
      </c>
      <c r="F59" s="38"/>
      <c r="G59" s="10" t="s">
        <v>216</v>
      </c>
      <c r="H59" s="13">
        <f t="shared" si="9"/>
        <v>22.560000000000002</v>
      </c>
      <c r="I59" s="13">
        <v>79.8</v>
      </c>
      <c r="J59" s="13">
        <v>47.88</v>
      </c>
      <c r="K59" s="13">
        <f t="shared" si="10"/>
        <v>70.44</v>
      </c>
      <c r="L59" s="28">
        <v>2</v>
      </c>
    </row>
    <row r="60" spans="1:12" s="3" customFormat="1" ht="25.5" customHeight="1">
      <c r="A60" s="11" t="s">
        <v>193</v>
      </c>
      <c r="B60" s="11" t="s">
        <v>40</v>
      </c>
      <c r="C60" s="10" t="s">
        <v>217</v>
      </c>
      <c r="D60" s="11" t="s">
        <v>218</v>
      </c>
      <c r="E60" s="10" t="s">
        <v>212</v>
      </c>
      <c r="F60" s="38"/>
      <c r="G60" s="10" t="s">
        <v>43</v>
      </c>
      <c r="H60" s="13">
        <f t="shared" si="9"/>
        <v>19.76</v>
      </c>
      <c r="I60" s="13">
        <v>81.4</v>
      </c>
      <c r="J60" s="13">
        <v>48.84</v>
      </c>
      <c r="K60" s="13">
        <f t="shared" si="10"/>
        <v>68.60000000000001</v>
      </c>
      <c r="L60" s="28">
        <v>3</v>
      </c>
    </row>
    <row r="61" spans="1:12" s="3" customFormat="1" ht="25.5" customHeight="1">
      <c r="A61" s="11" t="s">
        <v>193</v>
      </c>
      <c r="B61" s="11" t="s">
        <v>40</v>
      </c>
      <c r="C61" s="10" t="s">
        <v>219</v>
      </c>
      <c r="D61" s="11" t="s">
        <v>220</v>
      </c>
      <c r="E61" s="10" t="s">
        <v>212</v>
      </c>
      <c r="F61" s="38"/>
      <c r="G61" s="10" t="s">
        <v>221</v>
      </c>
      <c r="H61" s="13">
        <f t="shared" si="9"/>
        <v>20.8</v>
      </c>
      <c r="I61" s="13">
        <v>78.8</v>
      </c>
      <c r="J61" s="13">
        <v>47.28</v>
      </c>
      <c r="K61" s="13">
        <f t="shared" si="10"/>
        <v>68.08</v>
      </c>
      <c r="L61" s="28">
        <v>4</v>
      </c>
    </row>
    <row r="62" spans="1:12" s="3" customFormat="1" ht="25.5" customHeight="1">
      <c r="A62" s="11" t="s">
        <v>193</v>
      </c>
      <c r="B62" s="11" t="s">
        <v>40</v>
      </c>
      <c r="C62" s="10" t="s">
        <v>222</v>
      </c>
      <c r="D62" s="11" t="s">
        <v>223</v>
      </c>
      <c r="E62" s="10" t="s">
        <v>212</v>
      </c>
      <c r="F62" s="38"/>
      <c r="G62" s="10" t="s">
        <v>224</v>
      </c>
      <c r="H62" s="13">
        <f t="shared" si="9"/>
        <v>24.72</v>
      </c>
      <c r="I62" s="13">
        <v>71.4</v>
      </c>
      <c r="J62" s="13">
        <v>42.84</v>
      </c>
      <c r="K62" s="13">
        <f t="shared" si="10"/>
        <v>67.56</v>
      </c>
      <c r="L62" s="28">
        <v>5</v>
      </c>
    </row>
    <row r="63" spans="1:12" s="3" customFormat="1" ht="25.5" customHeight="1">
      <c r="A63" s="11" t="s">
        <v>193</v>
      </c>
      <c r="B63" s="11" t="s">
        <v>40</v>
      </c>
      <c r="C63" s="10" t="s">
        <v>225</v>
      </c>
      <c r="D63" s="11" t="s">
        <v>226</v>
      </c>
      <c r="E63" s="10" t="s">
        <v>212</v>
      </c>
      <c r="F63" s="39"/>
      <c r="G63" s="10" t="s">
        <v>213</v>
      </c>
      <c r="H63" s="13">
        <f t="shared" si="9"/>
        <v>21.96</v>
      </c>
      <c r="I63" s="13">
        <v>69.8</v>
      </c>
      <c r="J63" s="13">
        <v>41.88</v>
      </c>
      <c r="K63" s="13">
        <f t="shared" si="10"/>
        <v>63.84</v>
      </c>
      <c r="L63" s="28">
        <v>6</v>
      </c>
    </row>
    <row r="64" spans="1:12" s="3" customFormat="1" ht="25.5" customHeight="1">
      <c r="A64" s="11" t="s">
        <v>232</v>
      </c>
      <c r="B64" s="11" t="s">
        <v>52</v>
      </c>
      <c r="C64" s="10" t="s">
        <v>227</v>
      </c>
      <c r="D64" s="11" t="s">
        <v>228</v>
      </c>
      <c r="E64" s="10" t="s">
        <v>229</v>
      </c>
      <c r="F64" s="26" t="s">
        <v>230</v>
      </c>
      <c r="G64" s="10" t="s">
        <v>231</v>
      </c>
      <c r="H64" s="13">
        <f>G64*40%</f>
        <v>20.480000000000004</v>
      </c>
      <c r="I64" s="13">
        <v>79.6</v>
      </c>
      <c r="J64" s="13">
        <v>47.76</v>
      </c>
      <c r="K64" s="13">
        <f>J64+H64</f>
        <v>68.24000000000001</v>
      </c>
      <c r="L64" s="28">
        <v>1</v>
      </c>
    </row>
    <row r="65" spans="1:12" s="3" customFormat="1" ht="25.5" customHeight="1">
      <c r="A65" s="11" t="s">
        <v>232</v>
      </c>
      <c r="B65" s="11" t="s">
        <v>40</v>
      </c>
      <c r="C65" s="10" t="s">
        <v>233</v>
      </c>
      <c r="D65" s="11" t="s">
        <v>234</v>
      </c>
      <c r="E65" s="10" t="s">
        <v>235</v>
      </c>
      <c r="F65" s="26" t="s">
        <v>230</v>
      </c>
      <c r="G65" s="10" t="s">
        <v>236</v>
      </c>
      <c r="H65" s="13">
        <f>G65*40%</f>
        <v>20.96</v>
      </c>
      <c r="I65" s="13">
        <v>89</v>
      </c>
      <c r="J65" s="13">
        <v>53.4</v>
      </c>
      <c r="K65" s="13">
        <f>J65+H65</f>
        <v>74.36</v>
      </c>
      <c r="L65" s="28">
        <v>1</v>
      </c>
    </row>
    <row r="66" ht="21.75" customHeight="1"/>
    <row r="67" ht="21.75" customHeight="1"/>
    <row r="68" ht="21.75" customHeight="1"/>
    <row r="69" ht="21.75" customHeight="1"/>
    <row r="70" ht="21.75" customHeight="1"/>
  </sheetData>
  <sheetProtection/>
  <mergeCells count="14">
    <mergeCell ref="F15:F18"/>
    <mergeCell ref="F55:F57"/>
    <mergeCell ref="F58:F63"/>
    <mergeCell ref="F52:F54"/>
    <mergeCell ref="A1:L1"/>
    <mergeCell ref="F19:F22"/>
    <mergeCell ref="F23:F30"/>
    <mergeCell ref="F31:F36"/>
    <mergeCell ref="F39:F47"/>
    <mergeCell ref="F49:F50"/>
    <mergeCell ref="F4:F5"/>
    <mergeCell ref="F7:F9"/>
    <mergeCell ref="F10:F11"/>
    <mergeCell ref="F12:F1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31">
      <selection activeCell="E57" sqref="E57"/>
    </sheetView>
  </sheetViews>
  <sheetFormatPr defaultColWidth="9.00390625" defaultRowHeight="14.25"/>
  <cols>
    <col min="1" max="1" width="15.625" style="1" customWidth="1"/>
    <col min="2" max="2" width="10.00390625" style="1" customWidth="1"/>
    <col min="3" max="3" width="11.125" style="1" customWidth="1"/>
    <col min="4" max="4" width="5.50390625" style="6" customWidth="1"/>
    <col min="5" max="5" width="16.625" style="6" customWidth="1"/>
    <col min="6" max="6" width="9.875" style="1" customWidth="1"/>
    <col min="7" max="7" width="8.75390625" style="1" customWidth="1"/>
    <col min="8" max="8" width="11.125" style="1" customWidth="1"/>
    <col min="9" max="9" width="13.375" style="1" customWidth="1"/>
    <col min="10" max="10" width="24.50390625" style="1" customWidth="1"/>
    <col min="11" max="11" width="13.00390625" style="1" customWidth="1"/>
    <col min="12" max="12" width="5.875" style="1" customWidth="1"/>
    <col min="13" max="16384" width="9.00390625" style="1" customWidth="1"/>
  </cols>
  <sheetData>
    <row r="1" spans="1:12" ht="2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2" customFormat="1" ht="62.2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3" customFormat="1" ht="25.5" customHeight="1">
      <c r="A3" s="10" t="s">
        <v>15</v>
      </c>
      <c r="B3" s="11" t="s">
        <v>16</v>
      </c>
      <c r="C3" s="10" t="s">
        <v>17</v>
      </c>
      <c r="D3" s="12">
        <v>1</v>
      </c>
      <c r="E3" s="11" t="s">
        <v>18</v>
      </c>
      <c r="F3" s="10" t="s">
        <v>19</v>
      </c>
      <c r="G3" s="13">
        <f aca="true" t="shared" si="0" ref="G3:G65">F3*40%</f>
        <v>25.960000000000004</v>
      </c>
      <c r="H3" s="13">
        <v>78</v>
      </c>
      <c r="I3" s="13">
        <v>46.8</v>
      </c>
      <c r="J3" s="11" t="s">
        <v>20</v>
      </c>
      <c r="K3" s="11" t="s">
        <v>21</v>
      </c>
      <c r="L3" s="11">
        <v>1</v>
      </c>
    </row>
    <row r="4" spans="1:12" s="4" customFormat="1" ht="25.5" customHeight="1">
      <c r="A4" s="10" t="s">
        <v>22</v>
      </c>
      <c r="B4" s="11" t="s">
        <v>23</v>
      </c>
      <c r="C4" s="10" t="s">
        <v>24</v>
      </c>
      <c r="D4" s="35">
        <v>2</v>
      </c>
      <c r="E4" s="11" t="s">
        <v>18</v>
      </c>
      <c r="F4" s="10" t="s">
        <v>25</v>
      </c>
      <c r="G4" s="13">
        <f t="shared" si="0"/>
        <v>21.76</v>
      </c>
      <c r="H4" s="13">
        <v>78</v>
      </c>
      <c r="I4" s="13">
        <v>46.8</v>
      </c>
      <c r="J4" s="11" t="s">
        <v>20</v>
      </c>
      <c r="K4" s="11" t="s">
        <v>26</v>
      </c>
      <c r="L4" s="19">
        <v>1</v>
      </c>
    </row>
    <row r="5" spans="1:12" s="4" customFormat="1" ht="25.5" customHeight="1">
      <c r="A5" s="10" t="s">
        <v>27</v>
      </c>
      <c r="B5" s="11" t="s">
        <v>28</v>
      </c>
      <c r="C5" s="10" t="s">
        <v>24</v>
      </c>
      <c r="D5" s="36"/>
      <c r="E5" s="11" t="s">
        <v>18</v>
      </c>
      <c r="F5" s="10" t="s">
        <v>29</v>
      </c>
      <c r="G5" s="13">
        <f t="shared" si="0"/>
        <v>20.76</v>
      </c>
      <c r="H5" s="13">
        <v>70.8</v>
      </c>
      <c r="I5" s="13">
        <v>42.48</v>
      </c>
      <c r="J5" s="11" t="s">
        <v>20</v>
      </c>
      <c r="K5" s="11" t="s">
        <v>26</v>
      </c>
      <c r="L5" s="19">
        <v>2</v>
      </c>
    </row>
    <row r="6" spans="1:12" s="3" customFormat="1" ht="25.5" customHeight="1">
      <c r="A6" s="10" t="s">
        <v>30</v>
      </c>
      <c r="B6" s="11" t="s">
        <v>31</v>
      </c>
      <c r="C6" s="10" t="s">
        <v>32</v>
      </c>
      <c r="D6" s="12">
        <v>1</v>
      </c>
      <c r="E6" s="11" t="s">
        <v>18</v>
      </c>
      <c r="F6" s="10" t="s">
        <v>33</v>
      </c>
      <c r="G6" s="13">
        <f t="shared" si="0"/>
        <v>26.52</v>
      </c>
      <c r="H6" s="13">
        <v>72.8</v>
      </c>
      <c r="I6" s="13">
        <v>43.68</v>
      </c>
      <c r="J6" s="11" t="s">
        <v>34</v>
      </c>
      <c r="K6" s="11" t="s">
        <v>35</v>
      </c>
      <c r="L6" s="11">
        <v>1</v>
      </c>
    </row>
    <row r="7" spans="1:13" s="3" customFormat="1" ht="25.5" customHeight="1">
      <c r="A7" s="10" t="s">
        <v>36</v>
      </c>
      <c r="B7" s="11" t="s">
        <v>37</v>
      </c>
      <c r="C7" s="10" t="s">
        <v>38</v>
      </c>
      <c r="D7" s="35">
        <v>1</v>
      </c>
      <c r="E7" s="11" t="s">
        <v>18</v>
      </c>
      <c r="F7" s="10" t="s">
        <v>39</v>
      </c>
      <c r="G7" s="13">
        <f t="shared" si="0"/>
        <v>25.84</v>
      </c>
      <c r="H7" s="13">
        <v>76</v>
      </c>
      <c r="I7" s="13">
        <v>45.6</v>
      </c>
      <c r="J7" s="11" t="s">
        <v>34</v>
      </c>
      <c r="K7" s="11" t="s">
        <v>40</v>
      </c>
      <c r="L7" s="11">
        <v>1</v>
      </c>
      <c r="M7" s="4"/>
    </row>
    <row r="8" spans="1:13" s="3" customFormat="1" ht="25.5" customHeight="1">
      <c r="A8" s="10" t="s">
        <v>44</v>
      </c>
      <c r="B8" s="11" t="s">
        <v>45</v>
      </c>
      <c r="C8" s="10" t="s">
        <v>38</v>
      </c>
      <c r="D8" s="36"/>
      <c r="E8" s="11" t="s">
        <v>18</v>
      </c>
      <c r="F8" s="10" t="s">
        <v>46</v>
      </c>
      <c r="G8" s="13">
        <f t="shared" si="0"/>
        <v>21.44</v>
      </c>
      <c r="H8" s="13"/>
      <c r="I8" s="13"/>
      <c r="J8" s="11" t="s">
        <v>34</v>
      </c>
      <c r="K8" s="11" t="s">
        <v>40</v>
      </c>
      <c r="L8" s="11">
        <v>2</v>
      </c>
      <c r="M8" s="4"/>
    </row>
    <row r="9" spans="1:12" s="3" customFormat="1" ht="25.5" customHeight="1">
      <c r="A9" s="10" t="s">
        <v>41</v>
      </c>
      <c r="B9" s="11" t="s">
        <v>42</v>
      </c>
      <c r="C9" s="10" t="s">
        <v>38</v>
      </c>
      <c r="D9" s="36"/>
      <c r="E9" s="11" t="s">
        <v>18</v>
      </c>
      <c r="F9" s="10" t="s">
        <v>43</v>
      </c>
      <c r="G9" s="13">
        <f t="shared" si="0"/>
        <v>19.76</v>
      </c>
      <c r="H9" s="13">
        <v>73.6</v>
      </c>
      <c r="I9" s="13">
        <v>44.16</v>
      </c>
      <c r="J9" s="11" t="s">
        <v>34</v>
      </c>
      <c r="K9" s="11" t="s">
        <v>40</v>
      </c>
      <c r="L9" s="11">
        <v>3</v>
      </c>
    </row>
    <row r="10" spans="1:12" s="3" customFormat="1" ht="25.5" customHeight="1">
      <c r="A10" s="10" t="s">
        <v>47</v>
      </c>
      <c r="B10" s="11" t="s">
        <v>48</v>
      </c>
      <c r="C10" s="10" t="s">
        <v>49</v>
      </c>
      <c r="D10" s="35">
        <v>1</v>
      </c>
      <c r="E10" s="11" t="s">
        <v>18</v>
      </c>
      <c r="F10" s="10" t="s">
        <v>50</v>
      </c>
      <c r="G10" s="13">
        <f t="shared" si="0"/>
        <v>23.880000000000003</v>
      </c>
      <c r="H10" s="13">
        <v>87</v>
      </c>
      <c r="I10" s="13">
        <v>52.2</v>
      </c>
      <c r="J10" s="11" t="s">
        <v>51</v>
      </c>
      <c r="K10" s="11" t="s">
        <v>52</v>
      </c>
      <c r="L10" s="11">
        <v>1</v>
      </c>
    </row>
    <row r="11" spans="1:13" s="3" customFormat="1" ht="25.5" customHeight="1">
      <c r="A11" s="10" t="s">
        <v>53</v>
      </c>
      <c r="B11" s="11" t="s">
        <v>54</v>
      </c>
      <c r="C11" s="10" t="s">
        <v>49</v>
      </c>
      <c r="D11" s="36"/>
      <c r="E11" s="11" t="s">
        <v>18</v>
      </c>
      <c r="F11" s="10" t="s">
        <v>55</v>
      </c>
      <c r="G11" s="13">
        <f t="shared" si="0"/>
        <v>23.64</v>
      </c>
      <c r="H11" s="13">
        <v>82.8</v>
      </c>
      <c r="I11" s="13">
        <v>49.68</v>
      </c>
      <c r="J11" s="11" t="s">
        <v>51</v>
      </c>
      <c r="K11" s="11" t="s">
        <v>52</v>
      </c>
      <c r="L11" s="11">
        <v>2</v>
      </c>
      <c r="M11" s="4"/>
    </row>
    <row r="12" spans="1:13" s="3" customFormat="1" ht="25.5" customHeight="1">
      <c r="A12" s="10" t="s">
        <v>60</v>
      </c>
      <c r="B12" s="11" t="s">
        <v>61</v>
      </c>
      <c r="C12" s="10" t="s">
        <v>58</v>
      </c>
      <c r="D12" s="35">
        <v>1</v>
      </c>
      <c r="E12" s="11" t="s">
        <v>18</v>
      </c>
      <c r="F12" s="10" t="s">
        <v>62</v>
      </c>
      <c r="G12" s="13">
        <f t="shared" si="0"/>
        <v>21.36</v>
      </c>
      <c r="H12" s="13">
        <v>79.8</v>
      </c>
      <c r="I12" s="13">
        <v>47.88</v>
      </c>
      <c r="J12" s="11" t="s">
        <v>51</v>
      </c>
      <c r="K12" s="11" t="s">
        <v>40</v>
      </c>
      <c r="L12" s="11">
        <v>1</v>
      </c>
      <c r="M12" s="4"/>
    </row>
    <row r="13" spans="1:12" s="3" customFormat="1" ht="25.5" customHeight="1">
      <c r="A13" s="10" t="s">
        <v>56</v>
      </c>
      <c r="B13" s="11" t="s">
        <v>57</v>
      </c>
      <c r="C13" s="10" t="s">
        <v>58</v>
      </c>
      <c r="D13" s="36"/>
      <c r="E13" s="11" t="s">
        <v>18</v>
      </c>
      <c r="F13" s="10" t="s">
        <v>59</v>
      </c>
      <c r="G13" s="13">
        <f t="shared" si="0"/>
        <v>19.12</v>
      </c>
      <c r="H13" s="13">
        <v>85.8</v>
      </c>
      <c r="I13" s="13">
        <v>51.48</v>
      </c>
      <c r="J13" s="11" t="s">
        <v>51</v>
      </c>
      <c r="K13" s="11" t="s">
        <v>40</v>
      </c>
      <c r="L13" s="11">
        <v>2</v>
      </c>
    </row>
    <row r="14" spans="1:12" s="3" customFormat="1" ht="25.5" customHeight="1">
      <c r="A14" s="10" t="s">
        <v>63</v>
      </c>
      <c r="B14" s="11" t="s">
        <v>64</v>
      </c>
      <c r="C14" s="10" t="s">
        <v>58</v>
      </c>
      <c r="D14" s="36"/>
      <c r="E14" s="11" t="s">
        <v>18</v>
      </c>
      <c r="F14" s="10" t="s">
        <v>65</v>
      </c>
      <c r="G14" s="13">
        <f t="shared" si="0"/>
        <v>19.040000000000003</v>
      </c>
      <c r="H14" s="13">
        <v>62.8</v>
      </c>
      <c r="I14" s="13">
        <v>37.68</v>
      </c>
      <c r="J14" s="11" t="s">
        <v>51</v>
      </c>
      <c r="K14" s="11" t="s">
        <v>40</v>
      </c>
      <c r="L14" s="11">
        <v>3</v>
      </c>
    </row>
    <row r="15" spans="1:13" s="3" customFormat="1" ht="25.5" customHeight="1">
      <c r="A15" s="10" t="s">
        <v>66</v>
      </c>
      <c r="B15" s="11" t="s">
        <v>67</v>
      </c>
      <c r="C15" s="10" t="s">
        <v>68</v>
      </c>
      <c r="D15" s="35">
        <v>2</v>
      </c>
      <c r="E15" s="11" t="s">
        <v>18</v>
      </c>
      <c r="F15" s="10" t="s">
        <v>69</v>
      </c>
      <c r="G15" s="13">
        <f t="shared" si="0"/>
        <v>20.880000000000003</v>
      </c>
      <c r="H15" s="13">
        <v>70.8</v>
      </c>
      <c r="I15" s="13">
        <v>42.48</v>
      </c>
      <c r="J15" s="11" t="s">
        <v>70</v>
      </c>
      <c r="K15" s="11" t="s">
        <v>40</v>
      </c>
      <c r="L15" s="11">
        <v>1</v>
      </c>
      <c r="M15" s="4"/>
    </row>
    <row r="16" spans="1:13" s="3" customFormat="1" ht="25.5" customHeight="1">
      <c r="A16" s="10" t="s">
        <v>71</v>
      </c>
      <c r="B16" s="11" t="s">
        <v>72</v>
      </c>
      <c r="C16" s="10" t="s">
        <v>68</v>
      </c>
      <c r="D16" s="36"/>
      <c r="E16" s="11" t="s">
        <v>18</v>
      </c>
      <c r="F16" s="10" t="s">
        <v>73</v>
      </c>
      <c r="G16" s="13">
        <f t="shared" si="0"/>
        <v>17.680000000000003</v>
      </c>
      <c r="H16" s="13">
        <v>70.6</v>
      </c>
      <c r="I16" s="13">
        <v>42.36</v>
      </c>
      <c r="J16" s="11" t="s">
        <v>70</v>
      </c>
      <c r="K16" s="11" t="s">
        <v>40</v>
      </c>
      <c r="L16" s="11">
        <v>2</v>
      </c>
      <c r="M16" s="4"/>
    </row>
    <row r="17" spans="1:12" s="3" customFormat="1" ht="25.5" customHeight="1">
      <c r="A17" s="10" t="s">
        <v>74</v>
      </c>
      <c r="B17" s="11" t="s">
        <v>75</v>
      </c>
      <c r="C17" s="10" t="s">
        <v>68</v>
      </c>
      <c r="D17" s="36"/>
      <c r="E17" s="11" t="s">
        <v>18</v>
      </c>
      <c r="F17" s="10" t="s">
        <v>76</v>
      </c>
      <c r="G17" s="13">
        <f t="shared" si="0"/>
        <v>12.600000000000001</v>
      </c>
      <c r="H17" s="13">
        <v>64.2</v>
      </c>
      <c r="I17" s="13">
        <v>38.52</v>
      </c>
      <c r="J17" s="11" t="s">
        <v>70</v>
      </c>
      <c r="K17" s="11" t="s">
        <v>40</v>
      </c>
      <c r="L17" s="11">
        <v>3</v>
      </c>
    </row>
    <row r="18" spans="1:12" s="3" customFormat="1" ht="25.5" customHeight="1">
      <c r="A18" s="10" t="s">
        <v>77</v>
      </c>
      <c r="B18" s="11" t="s">
        <v>78</v>
      </c>
      <c r="C18" s="10" t="s">
        <v>68</v>
      </c>
      <c r="D18" s="36"/>
      <c r="E18" s="11" t="s">
        <v>18</v>
      </c>
      <c r="F18" s="10" t="s">
        <v>79</v>
      </c>
      <c r="G18" s="13">
        <f t="shared" si="0"/>
        <v>10.120000000000001</v>
      </c>
      <c r="H18" s="13">
        <v>68</v>
      </c>
      <c r="I18" s="13">
        <v>40.8</v>
      </c>
      <c r="J18" s="11" t="s">
        <v>70</v>
      </c>
      <c r="K18" s="11" t="s">
        <v>40</v>
      </c>
      <c r="L18" s="11">
        <v>4</v>
      </c>
    </row>
    <row r="19" spans="1:13" s="3" customFormat="1" ht="25.5" customHeight="1">
      <c r="A19" s="10" t="s">
        <v>80</v>
      </c>
      <c r="B19" s="11" t="s">
        <v>81</v>
      </c>
      <c r="C19" s="10" t="s">
        <v>82</v>
      </c>
      <c r="D19" s="35">
        <v>2</v>
      </c>
      <c r="E19" s="11" t="s">
        <v>18</v>
      </c>
      <c r="F19" s="10" t="s">
        <v>83</v>
      </c>
      <c r="G19" s="13">
        <f t="shared" si="0"/>
        <v>26.439999999999998</v>
      </c>
      <c r="H19" s="13">
        <v>77.8</v>
      </c>
      <c r="I19" s="13">
        <v>46.68</v>
      </c>
      <c r="J19" s="11" t="s">
        <v>84</v>
      </c>
      <c r="K19" s="11" t="s">
        <v>26</v>
      </c>
      <c r="L19" s="11">
        <v>1</v>
      </c>
      <c r="M19" s="4"/>
    </row>
    <row r="20" spans="1:13" s="3" customFormat="1" ht="25.5" customHeight="1">
      <c r="A20" s="10" t="s">
        <v>85</v>
      </c>
      <c r="B20" s="11" t="s">
        <v>86</v>
      </c>
      <c r="C20" s="10" t="s">
        <v>82</v>
      </c>
      <c r="D20" s="36"/>
      <c r="E20" s="11" t="s">
        <v>18</v>
      </c>
      <c r="F20" s="10" t="s">
        <v>87</v>
      </c>
      <c r="G20" s="13">
        <f t="shared" si="0"/>
        <v>23.92</v>
      </c>
      <c r="H20" s="13">
        <v>75.4</v>
      </c>
      <c r="I20" s="13">
        <v>45.24</v>
      </c>
      <c r="J20" s="11" t="s">
        <v>84</v>
      </c>
      <c r="K20" s="11" t="s">
        <v>26</v>
      </c>
      <c r="L20" s="11">
        <v>2</v>
      </c>
      <c r="M20" s="4"/>
    </row>
    <row r="21" spans="1:12" s="3" customFormat="1" ht="25.5" customHeight="1">
      <c r="A21" s="10" t="s">
        <v>88</v>
      </c>
      <c r="B21" s="11" t="s">
        <v>89</v>
      </c>
      <c r="C21" s="10" t="s">
        <v>82</v>
      </c>
      <c r="D21" s="36"/>
      <c r="E21" s="11" t="s">
        <v>18</v>
      </c>
      <c r="F21" s="10" t="s">
        <v>90</v>
      </c>
      <c r="G21" s="13">
        <f t="shared" si="0"/>
        <v>23.12</v>
      </c>
      <c r="H21" s="13">
        <v>71.6</v>
      </c>
      <c r="I21" s="13">
        <v>42.96</v>
      </c>
      <c r="J21" s="11" t="s">
        <v>84</v>
      </c>
      <c r="K21" s="11" t="s">
        <v>26</v>
      </c>
      <c r="L21" s="11">
        <v>3</v>
      </c>
    </row>
    <row r="22" spans="1:12" s="3" customFormat="1" ht="25.5" customHeight="1">
      <c r="A22" s="10" t="s">
        <v>91</v>
      </c>
      <c r="B22" s="11" t="s">
        <v>92</v>
      </c>
      <c r="C22" s="10" t="s">
        <v>82</v>
      </c>
      <c r="D22" s="36"/>
      <c r="E22" s="11" t="s">
        <v>18</v>
      </c>
      <c r="F22" s="10" t="s">
        <v>93</v>
      </c>
      <c r="G22" s="13">
        <f t="shared" si="0"/>
        <v>22.400000000000002</v>
      </c>
      <c r="H22" s="13">
        <v>65.8</v>
      </c>
      <c r="I22" s="13">
        <v>39.48</v>
      </c>
      <c r="J22" s="11" t="s">
        <v>84</v>
      </c>
      <c r="K22" s="11" t="s">
        <v>94</v>
      </c>
      <c r="L22" s="11">
        <v>4</v>
      </c>
    </row>
    <row r="23" spans="1:13" s="3" customFormat="1" ht="25.5" customHeight="1">
      <c r="A23" s="10" t="s">
        <v>95</v>
      </c>
      <c r="B23" s="11" t="s">
        <v>96</v>
      </c>
      <c r="C23" s="10" t="s">
        <v>97</v>
      </c>
      <c r="D23" s="35">
        <v>4</v>
      </c>
      <c r="E23" s="11" t="s">
        <v>18</v>
      </c>
      <c r="F23" s="10" t="s">
        <v>98</v>
      </c>
      <c r="G23" s="13">
        <f t="shared" si="0"/>
        <v>24.92</v>
      </c>
      <c r="H23" s="13">
        <v>86.8</v>
      </c>
      <c r="I23" s="13">
        <v>52.08</v>
      </c>
      <c r="J23" s="11" t="s">
        <v>84</v>
      </c>
      <c r="K23" s="11" t="s">
        <v>40</v>
      </c>
      <c r="L23" s="11">
        <v>1</v>
      </c>
      <c r="M23" s="4"/>
    </row>
    <row r="24" spans="1:13" s="3" customFormat="1" ht="25.5" customHeight="1">
      <c r="A24" s="10" t="s">
        <v>105</v>
      </c>
      <c r="B24" s="11" t="s">
        <v>106</v>
      </c>
      <c r="C24" s="10" t="s">
        <v>97</v>
      </c>
      <c r="D24" s="36"/>
      <c r="E24" s="11" t="s">
        <v>18</v>
      </c>
      <c r="F24" s="10" t="s">
        <v>87</v>
      </c>
      <c r="G24" s="13">
        <f t="shared" si="0"/>
        <v>23.92</v>
      </c>
      <c r="H24" s="13">
        <v>73.8</v>
      </c>
      <c r="I24" s="13">
        <v>44.28</v>
      </c>
      <c r="J24" s="11" t="s">
        <v>84</v>
      </c>
      <c r="K24" s="11" t="s">
        <v>40</v>
      </c>
      <c r="L24" s="11">
        <v>2</v>
      </c>
      <c r="M24" s="4"/>
    </row>
    <row r="25" spans="1:12" s="3" customFormat="1" ht="25.5" customHeight="1">
      <c r="A25" s="10" t="s">
        <v>99</v>
      </c>
      <c r="B25" s="11" t="s">
        <v>100</v>
      </c>
      <c r="C25" s="10" t="s">
        <v>97</v>
      </c>
      <c r="D25" s="36"/>
      <c r="E25" s="11" t="s">
        <v>18</v>
      </c>
      <c r="F25" s="10" t="s">
        <v>101</v>
      </c>
      <c r="G25" s="13">
        <f t="shared" si="0"/>
        <v>22.680000000000003</v>
      </c>
      <c r="H25" s="13">
        <v>82</v>
      </c>
      <c r="I25" s="13">
        <v>49.2</v>
      </c>
      <c r="J25" s="11" t="s">
        <v>84</v>
      </c>
      <c r="K25" s="11" t="s">
        <v>40</v>
      </c>
      <c r="L25" s="11">
        <v>3</v>
      </c>
    </row>
    <row r="26" spans="1:12" s="3" customFormat="1" ht="25.5" customHeight="1">
      <c r="A26" s="10" t="s">
        <v>102</v>
      </c>
      <c r="B26" s="11" t="s">
        <v>103</v>
      </c>
      <c r="C26" s="10" t="s">
        <v>97</v>
      </c>
      <c r="D26" s="36"/>
      <c r="E26" s="11" t="s">
        <v>18</v>
      </c>
      <c r="F26" s="10" t="s">
        <v>104</v>
      </c>
      <c r="G26" s="13">
        <f t="shared" si="0"/>
        <v>22</v>
      </c>
      <c r="H26" s="13">
        <v>80.6</v>
      </c>
      <c r="I26" s="13">
        <v>48.36</v>
      </c>
      <c r="J26" s="11" t="s">
        <v>84</v>
      </c>
      <c r="K26" s="11" t="s">
        <v>40</v>
      </c>
      <c r="L26" s="11">
        <v>4</v>
      </c>
    </row>
    <row r="27" spans="1:13" s="3" customFormat="1" ht="25.5" customHeight="1">
      <c r="A27" s="10" t="s">
        <v>110</v>
      </c>
      <c r="B27" s="11" t="s">
        <v>111</v>
      </c>
      <c r="C27" s="10" t="s">
        <v>97</v>
      </c>
      <c r="D27" s="36"/>
      <c r="E27" s="11" t="s">
        <v>18</v>
      </c>
      <c r="F27" s="10" t="s">
        <v>46</v>
      </c>
      <c r="G27" s="13">
        <f t="shared" si="0"/>
        <v>21.44</v>
      </c>
      <c r="H27" s="13">
        <v>71.6</v>
      </c>
      <c r="I27" s="13">
        <v>42.96</v>
      </c>
      <c r="J27" s="11" t="s">
        <v>84</v>
      </c>
      <c r="K27" s="11" t="s">
        <v>40</v>
      </c>
      <c r="L27" s="11">
        <v>5</v>
      </c>
      <c r="M27" s="4"/>
    </row>
    <row r="28" spans="1:13" s="3" customFormat="1" ht="25.5" customHeight="1">
      <c r="A28" s="10" t="s">
        <v>115</v>
      </c>
      <c r="B28" s="11" t="s">
        <v>116</v>
      </c>
      <c r="C28" s="10" t="s">
        <v>97</v>
      </c>
      <c r="D28" s="36"/>
      <c r="E28" s="11" t="s">
        <v>18</v>
      </c>
      <c r="F28" s="10" t="s">
        <v>29</v>
      </c>
      <c r="G28" s="13">
        <f t="shared" si="0"/>
        <v>20.76</v>
      </c>
      <c r="H28" s="13">
        <v>66.8</v>
      </c>
      <c r="I28" s="13">
        <v>40.08</v>
      </c>
      <c r="J28" s="11" t="s">
        <v>84</v>
      </c>
      <c r="K28" s="11" t="s">
        <v>40</v>
      </c>
      <c r="L28" s="11">
        <v>6</v>
      </c>
      <c r="M28" s="4"/>
    </row>
    <row r="29" spans="1:12" s="3" customFormat="1" ht="25.5" customHeight="1">
      <c r="A29" s="10" t="s">
        <v>107</v>
      </c>
      <c r="B29" s="11" t="s">
        <v>108</v>
      </c>
      <c r="C29" s="10" t="s">
        <v>97</v>
      </c>
      <c r="D29" s="36"/>
      <c r="E29" s="11" t="s">
        <v>18</v>
      </c>
      <c r="F29" s="10" t="s">
        <v>109</v>
      </c>
      <c r="G29" s="13">
        <f t="shared" si="0"/>
        <v>19.44</v>
      </c>
      <c r="H29" s="13">
        <v>78.8</v>
      </c>
      <c r="I29" s="13">
        <v>47.28</v>
      </c>
      <c r="J29" s="11" t="s">
        <v>84</v>
      </c>
      <c r="K29" s="11" t="s">
        <v>40</v>
      </c>
      <c r="L29" s="11">
        <v>7</v>
      </c>
    </row>
    <row r="30" spans="1:12" s="3" customFormat="1" ht="25.5" customHeight="1">
      <c r="A30" s="10" t="s">
        <v>112</v>
      </c>
      <c r="B30" s="11" t="s">
        <v>113</v>
      </c>
      <c r="C30" s="10" t="s">
        <v>97</v>
      </c>
      <c r="D30" s="36"/>
      <c r="E30" s="11" t="s">
        <v>18</v>
      </c>
      <c r="F30" s="10" t="s">
        <v>114</v>
      </c>
      <c r="G30" s="13">
        <f t="shared" si="0"/>
        <v>18.8</v>
      </c>
      <c r="H30" s="13">
        <v>75.2</v>
      </c>
      <c r="I30" s="13">
        <v>45.12</v>
      </c>
      <c r="J30" s="11" t="s">
        <v>84</v>
      </c>
      <c r="K30" s="11" t="s">
        <v>40</v>
      </c>
      <c r="L30" s="11">
        <v>8</v>
      </c>
    </row>
    <row r="31" spans="1:13" s="3" customFormat="1" ht="25.5" customHeight="1">
      <c r="A31" s="10" t="s">
        <v>117</v>
      </c>
      <c r="B31" s="11" t="s">
        <v>118</v>
      </c>
      <c r="C31" s="10" t="s">
        <v>119</v>
      </c>
      <c r="D31" s="35">
        <v>3</v>
      </c>
      <c r="E31" s="11" t="s">
        <v>18</v>
      </c>
      <c r="F31" s="10" t="s">
        <v>120</v>
      </c>
      <c r="G31" s="13">
        <f t="shared" si="0"/>
        <v>21.880000000000003</v>
      </c>
      <c r="H31" s="13">
        <v>84.2</v>
      </c>
      <c r="I31" s="13">
        <v>50.52</v>
      </c>
      <c r="J31" s="11" t="s">
        <v>121</v>
      </c>
      <c r="K31" s="11" t="s">
        <v>40</v>
      </c>
      <c r="L31" s="11">
        <v>1</v>
      </c>
      <c r="M31" s="4"/>
    </row>
    <row r="32" spans="1:13" s="3" customFormat="1" ht="25.5" customHeight="1">
      <c r="A32" s="10" t="s">
        <v>125</v>
      </c>
      <c r="B32" s="11" t="s">
        <v>126</v>
      </c>
      <c r="C32" s="10" t="s">
        <v>119</v>
      </c>
      <c r="D32" s="36"/>
      <c r="E32" s="11" t="s">
        <v>18</v>
      </c>
      <c r="F32" s="10" t="s">
        <v>127</v>
      </c>
      <c r="G32" s="13">
        <f t="shared" si="0"/>
        <v>21</v>
      </c>
      <c r="H32" s="13">
        <v>77.4</v>
      </c>
      <c r="I32" s="13">
        <v>46.44</v>
      </c>
      <c r="J32" s="11" t="s">
        <v>121</v>
      </c>
      <c r="K32" s="11" t="s">
        <v>40</v>
      </c>
      <c r="L32" s="11">
        <v>2</v>
      </c>
      <c r="M32" s="4"/>
    </row>
    <row r="33" spans="1:12" s="3" customFormat="1" ht="25.5" customHeight="1">
      <c r="A33" s="10" t="s">
        <v>128</v>
      </c>
      <c r="B33" s="11" t="s">
        <v>129</v>
      </c>
      <c r="C33" s="10" t="s">
        <v>119</v>
      </c>
      <c r="D33" s="36"/>
      <c r="E33" s="11" t="s">
        <v>18</v>
      </c>
      <c r="F33" s="10" t="s">
        <v>130</v>
      </c>
      <c r="G33" s="13">
        <f t="shared" si="0"/>
        <v>20.28</v>
      </c>
      <c r="H33" s="13">
        <v>69.6</v>
      </c>
      <c r="I33" s="13">
        <v>41.76</v>
      </c>
      <c r="J33" s="11" t="s">
        <v>121</v>
      </c>
      <c r="K33" s="11" t="s">
        <v>40</v>
      </c>
      <c r="L33" s="11">
        <v>3</v>
      </c>
    </row>
    <row r="34" spans="1:12" s="3" customFormat="1" ht="25.5" customHeight="1">
      <c r="A34" s="10" t="s">
        <v>122</v>
      </c>
      <c r="B34" s="11" t="s">
        <v>123</v>
      </c>
      <c r="C34" s="10" t="s">
        <v>119</v>
      </c>
      <c r="D34" s="36"/>
      <c r="E34" s="11" t="s">
        <v>18</v>
      </c>
      <c r="F34" s="10" t="s">
        <v>124</v>
      </c>
      <c r="G34" s="13">
        <f t="shared" si="0"/>
        <v>19.560000000000002</v>
      </c>
      <c r="H34" s="13">
        <v>83.8</v>
      </c>
      <c r="I34" s="13">
        <v>50.28</v>
      </c>
      <c r="J34" s="11" t="s">
        <v>121</v>
      </c>
      <c r="K34" s="11" t="s">
        <v>40</v>
      </c>
      <c r="L34" s="11">
        <v>4</v>
      </c>
    </row>
    <row r="35" spans="1:13" s="3" customFormat="1" ht="25.5" customHeight="1">
      <c r="A35" s="10" t="s">
        <v>134</v>
      </c>
      <c r="B35" s="11" t="s">
        <v>135</v>
      </c>
      <c r="C35" s="10" t="s">
        <v>119</v>
      </c>
      <c r="D35" s="36"/>
      <c r="E35" s="11" t="s">
        <v>18</v>
      </c>
      <c r="F35" s="10" t="s">
        <v>136</v>
      </c>
      <c r="G35" s="13">
        <f t="shared" si="0"/>
        <v>18.880000000000003</v>
      </c>
      <c r="H35" s="13">
        <v>70.8</v>
      </c>
      <c r="I35" s="13">
        <v>42.48</v>
      </c>
      <c r="J35" s="11" t="s">
        <v>121</v>
      </c>
      <c r="K35" s="11" t="s">
        <v>40</v>
      </c>
      <c r="L35" s="11">
        <v>5</v>
      </c>
      <c r="M35" s="4"/>
    </row>
    <row r="36" spans="1:13" s="3" customFormat="1" ht="25.5" customHeight="1">
      <c r="A36" s="10" t="s">
        <v>131</v>
      </c>
      <c r="B36" s="11" t="s">
        <v>132</v>
      </c>
      <c r="C36" s="10" t="s">
        <v>119</v>
      </c>
      <c r="D36" s="36"/>
      <c r="E36" s="11" t="s">
        <v>18</v>
      </c>
      <c r="F36" s="10" t="s">
        <v>133</v>
      </c>
      <c r="G36" s="13">
        <f t="shared" si="0"/>
        <v>18.72</v>
      </c>
      <c r="H36" s="13">
        <v>72</v>
      </c>
      <c r="I36" s="13">
        <v>43.2</v>
      </c>
      <c r="J36" s="11" t="s">
        <v>121</v>
      </c>
      <c r="K36" s="11" t="s">
        <v>40</v>
      </c>
      <c r="L36" s="11">
        <v>6</v>
      </c>
      <c r="M36" s="4"/>
    </row>
    <row r="37" spans="1:12" s="3" customFormat="1" ht="25.5" customHeight="1">
      <c r="A37" s="10" t="s">
        <v>137</v>
      </c>
      <c r="B37" s="11" t="s">
        <v>138</v>
      </c>
      <c r="C37" s="10" t="s">
        <v>139</v>
      </c>
      <c r="D37" s="12">
        <v>1</v>
      </c>
      <c r="E37" s="11" t="s">
        <v>18</v>
      </c>
      <c r="F37" s="10" t="s">
        <v>39</v>
      </c>
      <c r="G37" s="13">
        <f t="shared" si="0"/>
        <v>25.84</v>
      </c>
      <c r="H37" s="13">
        <v>79</v>
      </c>
      <c r="I37" s="13">
        <v>47.4</v>
      </c>
      <c r="J37" s="11" t="s">
        <v>140</v>
      </c>
      <c r="K37" s="11" t="s">
        <v>141</v>
      </c>
      <c r="L37" s="11">
        <v>1</v>
      </c>
    </row>
    <row r="38" spans="1:13" s="3" customFormat="1" ht="25.5" customHeight="1">
      <c r="A38" s="10" t="s">
        <v>142</v>
      </c>
      <c r="B38" s="11" t="s">
        <v>143</v>
      </c>
      <c r="C38" s="10" t="s">
        <v>144</v>
      </c>
      <c r="D38" s="12">
        <v>1</v>
      </c>
      <c r="E38" s="11" t="s">
        <v>18</v>
      </c>
      <c r="F38" s="10" t="s">
        <v>145</v>
      </c>
      <c r="G38" s="13">
        <f t="shared" si="0"/>
        <v>25.6</v>
      </c>
      <c r="H38" s="13">
        <v>74.8</v>
      </c>
      <c r="I38" s="13">
        <v>44.88</v>
      </c>
      <c r="J38" s="11" t="s">
        <v>146</v>
      </c>
      <c r="K38" s="11" t="s">
        <v>26</v>
      </c>
      <c r="L38" s="11">
        <v>1</v>
      </c>
      <c r="M38" s="4"/>
    </row>
    <row r="39" spans="1:13" s="3" customFormat="1" ht="25.5" customHeight="1">
      <c r="A39" s="10" t="s">
        <v>155</v>
      </c>
      <c r="B39" s="11" t="s">
        <v>156</v>
      </c>
      <c r="C39" s="10" t="s">
        <v>149</v>
      </c>
      <c r="D39" s="37">
        <v>3</v>
      </c>
      <c r="E39" s="11" t="s">
        <v>18</v>
      </c>
      <c r="F39" s="10" t="s">
        <v>157</v>
      </c>
      <c r="G39" s="13">
        <f t="shared" si="0"/>
        <v>22.880000000000003</v>
      </c>
      <c r="H39" s="13">
        <v>72.8</v>
      </c>
      <c r="I39" s="13">
        <v>43.68</v>
      </c>
      <c r="J39" s="11" t="s">
        <v>146</v>
      </c>
      <c r="K39" s="11" t="s">
        <v>40</v>
      </c>
      <c r="L39" s="11">
        <v>1</v>
      </c>
      <c r="M39" s="4"/>
    </row>
    <row r="40" spans="1:12" s="3" customFormat="1" ht="25.5" customHeight="1">
      <c r="A40" s="10" t="s">
        <v>158</v>
      </c>
      <c r="B40" s="11" t="s">
        <v>159</v>
      </c>
      <c r="C40" s="10" t="s">
        <v>149</v>
      </c>
      <c r="D40" s="38"/>
      <c r="E40" s="11" t="s">
        <v>18</v>
      </c>
      <c r="F40" s="10" t="s">
        <v>101</v>
      </c>
      <c r="G40" s="13">
        <f t="shared" si="0"/>
        <v>22.680000000000003</v>
      </c>
      <c r="H40" s="13">
        <v>67.8</v>
      </c>
      <c r="I40" s="13">
        <v>40.68</v>
      </c>
      <c r="J40" s="11" t="s">
        <v>146</v>
      </c>
      <c r="K40" s="11" t="s">
        <v>40</v>
      </c>
      <c r="L40" s="11">
        <v>2</v>
      </c>
    </row>
    <row r="41" spans="1:12" s="3" customFormat="1" ht="25.5" customHeight="1">
      <c r="A41" s="10" t="s">
        <v>151</v>
      </c>
      <c r="B41" s="11" t="s">
        <v>152</v>
      </c>
      <c r="C41" s="10" t="s">
        <v>149</v>
      </c>
      <c r="D41" s="38"/>
      <c r="E41" s="11" t="s">
        <v>18</v>
      </c>
      <c r="F41" s="10" t="s">
        <v>104</v>
      </c>
      <c r="G41" s="13">
        <f t="shared" si="0"/>
        <v>22</v>
      </c>
      <c r="H41" s="13">
        <v>79</v>
      </c>
      <c r="I41" s="13">
        <v>47.4</v>
      </c>
      <c r="J41" s="11" t="s">
        <v>146</v>
      </c>
      <c r="K41" s="11" t="s">
        <v>40</v>
      </c>
      <c r="L41" s="11">
        <v>3</v>
      </c>
    </row>
    <row r="42" spans="1:13" s="3" customFormat="1" ht="25.5" customHeight="1">
      <c r="A42" s="10" t="s">
        <v>153</v>
      </c>
      <c r="B42" s="11" t="s">
        <v>154</v>
      </c>
      <c r="C42" s="10" t="s">
        <v>149</v>
      </c>
      <c r="D42" s="38"/>
      <c r="E42" s="11" t="s">
        <v>18</v>
      </c>
      <c r="F42" s="10" t="s">
        <v>127</v>
      </c>
      <c r="G42" s="13">
        <f t="shared" si="0"/>
        <v>21</v>
      </c>
      <c r="H42" s="13">
        <v>78.4</v>
      </c>
      <c r="I42" s="13">
        <v>47.04</v>
      </c>
      <c r="J42" s="11" t="s">
        <v>146</v>
      </c>
      <c r="K42" s="11" t="s">
        <v>40</v>
      </c>
      <c r="L42" s="11">
        <v>4</v>
      </c>
      <c r="M42" s="4"/>
    </row>
    <row r="43" spans="1:12" s="3" customFormat="1" ht="25.5" customHeight="1">
      <c r="A43" s="10" t="s">
        <v>147</v>
      </c>
      <c r="B43" s="11" t="s">
        <v>148</v>
      </c>
      <c r="C43" s="10" t="s">
        <v>149</v>
      </c>
      <c r="D43" s="38"/>
      <c r="E43" s="11" t="s">
        <v>18</v>
      </c>
      <c r="F43" s="10" t="s">
        <v>150</v>
      </c>
      <c r="G43" s="13">
        <f t="shared" si="0"/>
        <v>20.240000000000002</v>
      </c>
      <c r="H43" s="13">
        <v>85.4</v>
      </c>
      <c r="I43" s="13">
        <v>51.24</v>
      </c>
      <c r="J43" s="11" t="s">
        <v>146</v>
      </c>
      <c r="K43" s="11" t="s">
        <v>40</v>
      </c>
      <c r="L43" s="11">
        <v>5</v>
      </c>
    </row>
    <row r="44" spans="1:12" s="3" customFormat="1" ht="25.5" customHeight="1">
      <c r="A44" s="10" t="s">
        <v>160</v>
      </c>
      <c r="B44" s="11" t="s">
        <v>161</v>
      </c>
      <c r="C44" s="10" t="s">
        <v>149</v>
      </c>
      <c r="D44" s="38"/>
      <c r="E44" s="11" t="s">
        <v>18</v>
      </c>
      <c r="F44" s="10" t="s">
        <v>162</v>
      </c>
      <c r="G44" s="13">
        <f t="shared" si="0"/>
        <v>16.6</v>
      </c>
      <c r="H44" s="13">
        <v>71.2</v>
      </c>
      <c r="I44" s="13">
        <v>42.72</v>
      </c>
      <c r="J44" s="11" t="s">
        <v>146</v>
      </c>
      <c r="K44" s="11" t="s">
        <v>40</v>
      </c>
      <c r="L44" s="11">
        <v>6</v>
      </c>
    </row>
    <row r="45" spans="1:13" s="3" customFormat="1" ht="25.5" customHeight="1">
      <c r="A45" s="10" t="s">
        <v>169</v>
      </c>
      <c r="B45" s="11" t="s">
        <v>170</v>
      </c>
      <c r="C45" s="10" t="s">
        <v>149</v>
      </c>
      <c r="D45" s="38"/>
      <c r="E45" s="11" t="s">
        <v>18</v>
      </c>
      <c r="F45" s="10" t="s">
        <v>171</v>
      </c>
      <c r="G45" s="13">
        <f t="shared" si="0"/>
        <v>14.92</v>
      </c>
      <c r="H45" s="13"/>
      <c r="I45" s="13"/>
      <c r="J45" s="11" t="s">
        <v>146</v>
      </c>
      <c r="K45" s="11" t="s">
        <v>40</v>
      </c>
      <c r="L45" s="11">
        <v>7</v>
      </c>
      <c r="M45" s="4"/>
    </row>
    <row r="46" spans="1:13" s="3" customFormat="1" ht="25.5" customHeight="1">
      <c r="A46" s="10" t="s">
        <v>163</v>
      </c>
      <c r="B46" s="11" t="s">
        <v>164</v>
      </c>
      <c r="C46" s="10" t="s">
        <v>149</v>
      </c>
      <c r="D46" s="38"/>
      <c r="E46" s="11" t="s">
        <v>18</v>
      </c>
      <c r="F46" s="10" t="s">
        <v>165</v>
      </c>
      <c r="G46" s="13">
        <f t="shared" si="0"/>
        <v>14.4</v>
      </c>
      <c r="H46" s="13">
        <v>71.2</v>
      </c>
      <c r="I46" s="13">
        <v>42.72</v>
      </c>
      <c r="J46" s="11" t="s">
        <v>146</v>
      </c>
      <c r="K46" s="11" t="s">
        <v>40</v>
      </c>
      <c r="L46" s="11">
        <v>8</v>
      </c>
      <c r="M46" s="4"/>
    </row>
    <row r="47" spans="1:12" s="5" customFormat="1" ht="25.5" customHeight="1">
      <c r="A47" s="15" t="s">
        <v>166</v>
      </c>
      <c r="B47" s="16" t="s">
        <v>167</v>
      </c>
      <c r="C47" s="17" t="s">
        <v>149</v>
      </c>
      <c r="D47" s="39"/>
      <c r="E47" s="16" t="s">
        <v>18</v>
      </c>
      <c r="F47" s="17" t="s">
        <v>168</v>
      </c>
      <c r="G47" s="18">
        <f t="shared" si="0"/>
        <v>14.280000000000001</v>
      </c>
      <c r="H47" s="18">
        <v>70.8</v>
      </c>
      <c r="I47" s="18">
        <v>42.48</v>
      </c>
      <c r="J47" s="16" t="s">
        <v>146</v>
      </c>
      <c r="K47" s="16" t="s">
        <v>40</v>
      </c>
      <c r="L47" s="16">
        <v>9</v>
      </c>
    </row>
    <row r="48" spans="1:12" s="3" customFormat="1" ht="25.5" customHeight="1">
      <c r="A48" s="10" t="s">
        <v>172</v>
      </c>
      <c r="B48" s="11" t="s">
        <v>173</v>
      </c>
      <c r="C48" s="10" t="s">
        <v>174</v>
      </c>
      <c r="D48" s="12">
        <v>1</v>
      </c>
      <c r="E48" s="11" t="s">
        <v>18</v>
      </c>
      <c r="F48" s="10" t="s">
        <v>93</v>
      </c>
      <c r="G48" s="13">
        <f t="shared" si="0"/>
        <v>22.400000000000002</v>
      </c>
      <c r="H48" s="13">
        <v>74.8</v>
      </c>
      <c r="I48" s="13">
        <v>44.88</v>
      </c>
      <c r="J48" s="11" t="s">
        <v>146</v>
      </c>
      <c r="K48" s="11" t="s">
        <v>175</v>
      </c>
      <c r="L48" s="11">
        <v>1</v>
      </c>
    </row>
    <row r="49" spans="1:13" s="3" customFormat="1" ht="25.5" customHeight="1">
      <c r="A49" s="10" t="s">
        <v>181</v>
      </c>
      <c r="B49" s="11" t="s">
        <v>182</v>
      </c>
      <c r="C49" s="10" t="s">
        <v>178</v>
      </c>
      <c r="D49" s="35">
        <v>1</v>
      </c>
      <c r="E49" s="11" t="s">
        <v>18</v>
      </c>
      <c r="F49" s="10" t="s">
        <v>183</v>
      </c>
      <c r="G49" s="13">
        <f t="shared" si="0"/>
        <v>18</v>
      </c>
      <c r="H49" s="13">
        <v>50.8</v>
      </c>
      <c r="I49" s="13">
        <v>30.48</v>
      </c>
      <c r="J49" s="11" t="s">
        <v>146</v>
      </c>
      <c r="K49" s="11" t="s">
        <v>180</v>
      </c>
      <c r="L49" s="11">
        <v>1</v>
      </c>
      <c r="M49" s="4"/>
    </row>
    <row r="50" spans="1:13" s="3" customFormat="1" ht="25.5" customHeight="1">
      <c r="A50" s="10" t="s">
        <v>176</v>
      </c>
      <c r="B50" s="11" t="s">
        <v>177</v>
      </c>
      <c r="C50" s="10" t="s">
        <v>178</v>
      </c>
      <c r="D50" s="36"/>
      <c r="E50" s="11" t="s">
        <v>18</v>
      </c>
      <c r="F50" s="10" t="s">
        <v>179</v>
      </c>
      <c r="G50" s="13">
        <f t="shared" si="0"/>
        <v>17.84</v>
      </c>
      <c r="H50" s="13">
        <v>61.4</v>
      </c>
      <c r="I50" s="13">
        <v>36.84</v>
      </c>
      <c r="J50" s="11" t="s">
        <v>146</v>
      </c>
      <c r="K50" s="11" t="s">
        <v>180</v>
      </c>
      <c r="L50" s="11">
        <v>2</v>
      </c>
      <c r="M50" s="4"/>
    </row>
    <row r="51" spans="1:12" s="3" customFormat="1" ht="25.5" customHeight="1">
      <c r="A51" s="10" t="s">
        <v>184</v>
      </c>
      <c r="B51" s="11" t="s">
        <v>185</v>
      </c>
      <c r="C51" s="10" t="s">
        <v>186</v>
      </c>
      <c r="D51" s="12">
        <v>1</v>
      </c>
      <c r="E51" s="11" t="s">
        <v>18</v>
      </c>
      <c r="F51" s="10" t="s">
        <v>187</v>
      </c>
      <c r="G51" s="13">
        <f t="shared" si="0"/>
        <v>26.84</v>
      </c>
      <c r="H51" s="13">
        <v>73.2</v>
      </c>
      <c r="I51" s="13">
        <v>43.92</v>
      </c>
      <c r="J51" s="11" t="s">
        <v>188</v>
      </c>
      <c r="K51" s="11" t="s">
        <v>26</v>
      </c>
      <c r="L51" s="11">
        <v>1</v>
      </c>
    </row>
    <row r="52" spans="1:12" s="3" customFormat="1" ht="25.5" customHeight="1">
      <c r="A52" s="10" t="s">
        <v>197</v>
      </c>
      <c r="B52" s="11" t="s">
        <v>198</v>
      </c>
      <c r="C52" s="10" t="s">
        <v>191</v>
      </c>
      <c r="D52" s="35">
        <v>1</v>
      </c>
      <c r="E52" s="11" t="s">
        <v>18</v>
      </c>
      <c r="F52" s="10" t="s">
        <v>199</v>
      </c>
      <c r="G52" s="13">
        <f t="shared" si="0"/>
        <v>27.12</v>
      </c>
      <c r="H52" s="13">
        <v>72.2</v>
      </c>
      <c r="I52" s="13">
        <v>43.32</v>
      </c>
      <c r="J52" s="11" t="s">
        <v>193</v>
      </c>
      <c r="K52" s="11" t="s">
        <v>26</v>
      </c>
      <c r="L52" s="11">
        <v>1</v>
      </c>
    </row>
    <row r="53" spans="1:13" s="3" customFormat="1" ht="25.5" customHeight="1">
      <c r="A53" s="10" t="s">
        <v>189</v>
      </c>
      <c r="B53" s="11" t="s">
        <v>190</v>
      </c>
      <c r="C53" s="10" t="s">
        <v>191</v>
      </c>
      <c r="D53" s="36"/>
      <c r="E53" s="11" t="s">
        <v>18</v>
      </c>
      <c r="F53" s="10" t="s">
        <v>192</v>
      </c>
      <c r="G53" s="13">
        <f t="shared" si="0"/>
        <v>26.24</v>
      </c>
      <c r="H53" s="13">
        <v>83</v>
      </c>
      <c r="I53" s="13">
        <v>49.8</v>
      </c>
      <c r="J53" s="11" t="s">
        <v>193</v>
      </c>
      <c r="K53" s="11" t="s">
        <v>26</v>
      </c>
      <c r="L53" s="11">
        <v>2</v>
      </c>
      <c r="M53" s="4"/>
    </row>
    <row r="54" spans="1:13" s="3" customFormat="1" ht="25.5" customHeight="1">
      <c r="A54" s="10" t="s">
        <v>194</v>
      </c>
      <c r="B54" s="11" t="s">
        <v>195</v>
      </c>
      <c r="C54" s="10" t="s">
        <v>191</v>
      </c>
      <c r="D54" s="36"/>
      <c r="E54" s="11" t="s">
        <v>18</v>
      </c>
      <c r="F54" s="10" t="s">
        <v>196</v>
      </c>
      <c r="G54" s="13">
        <f t="shared" si="0"/>
        <v>20.32</v>
      </c>
      <c r="H54" s="13">
        <v>85.8</v>
      </c>
      <c r="I54" s="13">
        <v>51.48</v>
      </c>
      <c r="J54" s="11" t="s">
        <v>193</v>
      </c>
      <c r="K54" s="11" t="s">
        <v>26</v>
      </c>
      <c r="L54" s="11">
        <v>3</v>
      </c>
      <c r="M54" s="4"/>
    </row>
    <row r="55" spans="1:12" s="3" customFormat="1" ht="25.5" customHeight="1">
      <c r="A55" s="10" t="s">
        <v>204</v>
      </c>
      <c r="B55" s="11" t="s">
        <v>205</v>
      </c>
      <c r="C55" s="10" t="s">
        <v>202</v>
      </c>
      <c r="D55" s="35">
        <v>1</v>
      </c>
      <c r="E55" s="11" t="s">
        <v>18</v>
      </c>
      <c r="F55" s="10" t="s">
        <v>206</v>
      </c>
      <c r="G55" s="13">
        <f t="shared" si="0"/>
        <v>26.28</v>
      </c>
      <c r="H55" s="13">
        <v>73.8</v>
      </c>
      <c r="I55" s="13">
        <v>44.28</v>
      </c>
      <c r="J55" s="11" t="s">
        <v>193</v>
      </c>
      <c r="K55" s="11" t="s">
        <v>52</v>
      </c>
      <c r="L55" s="11">
        <v>1</v>
      </c>
    </row>
    <row r="56" spans="1:12" s="3" customFormat="1" ht="25.5" customHeight="1">
      <c r="A56" s="10" t="s">
        <v>200</v>
      </c>
      <c r="B56" s="11" t="s">
        <v>201</v>
      </c>
      <c r="C56" s="10" t="s">
        <v>202</v>
      </c>
      <c r="D56" s="36"/>
      <c r="E56" s="11" t="s">
        <v>18</v>
      </c>
      <c r="F56" s="10" t="s">
        <v>203</v>
      </c>
      <c r="G56" s="13">
        <f t="shared" si="0"/>
        <v>25.560000000000002</v>
      </c>
      <c r="H56" s="13">
        <v>80.2</v>
      </c>
      <c r="I56" s="13">
        <v>48.12</v>
      </c>
      <c r="J56" s="11" t="s">
        <v>193</v>
      </c>
      <c r="K56" s="11" t="s">
        <v>52</v>
      </c>
      <c r="L56" s="11">
        <v>2</v>
      </c>
    </row>
    <row r="57" spans="1:13" s="3" customFormat="1" ht="25.5" customHeight="1">
      <c r="A57" s="10" t="s">
        <v>207</v>
      </c>
      <c r="B57" s="11" t="s">
        <v>208</v>
      </c>
      <c r="C57" s="10" t="s">
        <v>202</v>
      </c>
      <c r="D57" s="36"/>
      <c r="E57" s="11" t="s">
        <v>18</v>
      </c>
      <c r="F57" s="10" t="s">
        <v>209</v>
      </c>
      <c r="G57" s="13">
        <f t="shared" si="0"/>
        <v>21.52</v>
      </c>
      <c r="H57" s="13">
        <v>70.4</v>
      </c>
      <c r="I57" s="13">
        <v>42.24</v>
      </c>
      <c r="J57" s="11" t="s">
        <v>193</v>
      </c>
      <c r="K57" s="11" t="s">
        <v>52</v>
      </c>
      <c r="L57" s="11">
        <v>3</v>
      </c>
      <c r="M57" s="4"/>
    </row>
    <row r="58" spans="1:13" s="3" customFormat="1" ht="25.5" customHeight="1">
      <c r="A58" s="10" t="s">
        <v>222</v>
      </c>
      <c r="B58" s="11" t="s">
        <v>223</v>
      </c>
      <c r="C58" s="10" t="s">
        <v>212</v>
      </c>
      <c r="D58" s="35">
        <v>2</v>
      </c>
      <c r="E58" s="11" t="s">
        <v>18</v>
      </c>
      <c r="F58" s="10" t="s">
        <v>224</v>
      </c>
      <c r="G58" s="13">
        <f t="shared" si="0"/>
        <v>24.72</v>
      </c>
      <c r="H58" s="13">
        <v>71.4</v>
      </c>
      <c r="I58" s="13">
        <v>42.84</v>
      </c>
      <c r="J58" s="11" t="s">
        <v>193</v>
      </c>
      <c r="K58" s="11" t="s">
        <v>40</v>
      </c>
      <c r="L58" s="11">
        <v>1</v>
      </c>
      <c r="M58" s="4"/>
    </row>
    <row r="59" spans="1:12" s="3" customFormat="1" ht="25.5" customHeight="1">
      <c r="A59" s="10" t="s">
        <v>214</v>
      </c>
      <c r="B59" s="11" t="s">
        <v>215</v>
      </c>
      <c r="C59" s="10" t="s">
        <v>212</v>
      </c>
      <c r="D59" s="36"/>
      <c r="E59" s="11" t="s">
        <v>18</v>
      </c>
      <c r="F59" s="10" t="s">
        <v>216</v>
      </c>
      <c r="G59" s="13">
        <f t="shared" si="0"/>
        <v>22.560000000000002</v>
      </c>
      <c r="H59" s="13">
        <v>79.8</v>
      </c>
      <c r="I59" s="13">
        <v>47.88</v>
      </c>
      <c r="J59" s="11" t="s">
        <v>193</v>
      </c>
      <c r="K59" s="11" t="s">
        <v>40</v>
      </c>
      <c r="L59" s="11">
        <v>2</v>
      </c>
    </row>
    <row r="60" spans="1:12" s="3" customFormat="1" ht="25.5" customHeight="1">
      <c r="A60" s="10" t="s">
        <v>225</v>
      </c>
      <c r="B60" s="11" t="s">
        <v>226</v>
      </c>
      <c r="C60" s="10" t="s">
        <v>212</v>
      </c>
      <c r="D60" s="36"/>
      <c r="E60" s="11" t="s">
        <v>18</v>
      </c>
      <c r="F60" s="10" t="s">
        <v>213</v>
      </c>
      <c r="G60" s="13">
        <f t="shared" si="0"/>
        <v>21.96</v>
      </c>
      <c r="H60" s="13">
        <v>69.8</v>
      </c>
      <c r="I60" s="13">
        <v>41.88</v>
      </c>
      <c r="J60" s="11" t="s">
        <v>193</v>
      </c>
      <c r="K60" s="11" t="s">
        <v>40</v>
      </c>
      <c r="L60" s="11">
        <v>3</v>
      </c>
    </row>
    <row r="61" spans="1:13" s="3" customFormat="1" ht="25.5" customHeight="1">
      <c r="A61" s="10" t="s">
        <v>210</v>
      </c>
      <c r="B61" s="11" t="s">
        <v>211</v>
      </c>
      <c r="C61" s="10" t="s">
        <v>212</v>
      </c>
      <c r="D61" s="36"/>
      <c r="E61" s="11" t="s">
        <v>18</v>
      </c>
      <c r="F61" s="10" t="s">
        <v>213</v>
      </c>
      <c r="G61" s="13">
        <f t="shared" si="0"/>
        <v>21.96</v>
      </c>
      <c r="H61" s="13">
        <v>81.2</v>
      </c>
      <c r="I61" s="13">
        <v>48.72</v>
      </c>
      <c r="J61" s="11" t="s">
        <v>193</v>
      </c>
      <c r="K61" s="11" t="s">
        <v>40</v>
      </c>
      <c r="L61" s="11">
        <v>4</v>
      </c>
      <c r="M61" s="4"/>
    </row>
    <row r="62" spans="1:13" s="3" customFormat="1" ht="25.5" customHeight="1">
      <c r="A62" s="10" t="s">
        <v>219</v>
      </c>
      <c r="B62" s="11" t="s">
        <v>220</v>
      </c>
      <c r="C62" s="10" t="s">
        <v>212</v>
      </c>
      <c r="D62" s="36"/>
      <c r="E62" s="11" t="s">
        <v>18</v>
      </c>
      <c r="F62" s="10" t="s">
        <v>221</v>
      </c>
      <c r="G62" s="13">
        <f t="shared" si="0"/>
        <v>20.8</v>
      </c>
      <c r="H62" s="13">
        <v>78.8</v>
      </c>
      <c r="I62" s="13">
        <v>47.28</v>
      </c>
      <c r="J62" s="11" t="s">
        <v>193</v>
      </c>
      <c r="K62" s="11" t="s">
        <v>40</v>
      </c>
      <c r="L62" s="11">
        <v>5</v>
      </c>
      <c r="M62" s="4"/>
    </row>
    <row r="63" spans="1:12" s="3" customFormat="1" ht="25.5" customHeight="1">
      <c r="A63" s="10" t="s">
        <v>217</v>
      </c>
      <c r="B63" s="11" t="s">
        <v>218</v>
      </c>
      <c r="C63" s="10" t="s">
        <v>212</v>
      </c>
      <c r="D63" s="36"/>
      <c r="E63" s="11" t="s">
        <v>18</v>
      </c>
      <c r="F63" s="10" t="s">
        <v>43</v>
      </c>
      <c r="G63" s="13">
        <f t="shared" si="0"/>
        <v>19.76</v>
      </c>
      <c r="H63" s="13">
        <v>81.4</v>
      </c>
      <c r="I63" s="13">
        <v>48.84</v>
      </c>
      <c r="J63" s="11" t="s">
        <v>193</v>
      </c>
      <c r="K63" s="11" t="s">
        <v>40</v>
      </c>
      <c r="L63" s="11">
        <v>6</v>
      </c>
    </row>
    <row r="64" spans="1:13" s="3" customFormat="1" ht="25.5" customHeight="1">
      <c r="A64" s="10" t="s">
        <v>227</v>
      </c>
      <c r="B64" s="11" t="s">
        <v>228</v>
      </c>
      <c r="C64" s="10" t="s">
        <v>229</v>
      </c>
      <c r="D64" s="14" t="s">
        <v>230</v>
      </c>
      <c r="E64" s="11" t="s">
        <v>18</v>
      </c>
      <c r="F64" s="10" t="s">
        <v>231</v>
      </c>
      <c r="G64" s="13">
        <f t="shared" si="0"/>
        <v>20.480000000000004</v>
      </c>
      <c r="H64" s="13">
        <v>79.6</v>
      </c>
      <c r="I64" s="13">
        <v>47.76</v>
      </c>
      <c r="J64" s="11" t="s">
        <v>232</v>
      </c>
      <c r="K64" s="11" t="s">
        <v>52</v>
      </c>
      <c r="L64" s="11">
        <v>1</v>
      </c>
      <c r="M64" s="4"/>
    </row>
    <row r="65" spans="1:13" s="3" customFormat="1" ht="25.5" customHeight="1">
      <c r="A65" s="10" t="s">
        <v>233</v>
      </c>
      <c r="B65" s="11" t="s">
        <v>234</v>
      </c>
      <c r="C65" s="10" t="s">
        <v>235</v>
      </c>
      <c r="D65" s="14" t="s">
        <v>230</v>
      </c>
      <c r="E65" s="11" t="s">
        <v>18</v>
      </c>
      <c r="F65" s="10" t="s">
        <v>236</v>
      </c>
      <c r="G65" s="13">
        <f t="shared" si="0"/>
        <v>20.96</v>
      </c>
      <c r="H65" s="13">
        <v>89</v>
      </c>
      <c r="I65" s="13">
        <v>53.4</v>
      </c>
      <c r="J65" s="11" t="s">
        <v>232</v>
      </c>
      <c r="K65" s="11" t="s">
        <v>40</v>
      </c>
      <c r="L65" s="11">
        <v>1</v>
      </c>
      <c r="M65" s="4"/>
    </row>
    <row r="66" ht="21.75" customHeight="1"/>
    <row r="67" ht="21.75" customHeight="1"/>
    <row r="68" ht="21.75" customHeight="1"/>
    <row r="69" ht="21.75" customHeight="1"/>
    <row r="70" ht="21.75" customHeight="1"/>
  </sheetData>
  <sheetProtection/>
  <mergeCells count="14">
    <mergeCell ref="A1:L1"/>
    <mergeCell ref="D4:D5"/>
    <mergeCell ref="D7:D9"/>
    <mergeCell ref="D10:D11"/>
    <mergeCell ref="D12:D14"/>
    <mergeCell ref="D15:D18"/>
    <mergeCell ref="D55:D57"/>
    <mergeCell ref="D58:D63"/>
    <mergeCell ref="D19:D22"/>
    <mergeCell ref="D23:D30"/>
    <mergeCell ref="D31:D36"/>
    <mergeCell ref="D39:D47"/>
    <mergeCell ref="D49:D50"/>
    <mergeCell ref="D52:D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541</cp:lastModifiedBy>
  <cp:lastPrinted>2021-01-11T02:13:19Z</cp:lastPrinted>
  <dcterms:created xsi:type="dcterms:W3CDTF">2020-11-25T12:24:31Z</dcterms:created>
  <dcterms:modified xsi:type="dcterms:W3CDTF">2021-01-11T07:16:48Z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