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<sst xmlns="http://schemas.openxmlformats.org/spreadsheetml/2006/main" count="477" uniqueCount="259">
  <si>
    <t>合肥市庐阳区2019年公开招聘事业单位工作人员进入体检、考察人员名单</t>
  </si>
  <si>
    <t>序号</t>
  </si>
  <si>
    <t>报考单位</t>
  </si>
  <si>
    <t>岗位名称</t>
  </si>
  <si>
    <t>岗位
代码</t>
  </si>
  <si>
    <t>准考证号</t>
  </si>
  <si>
    <r>
      <rPr>
        <b/>
        <sz val="10"/>
        <color rgb="FF7030A0"/>
        <rFont val="宋体"/>
        <charset val="134"/>
      </rPr>
      <t>科目</t>
    </r>
    <r>
      <rPr>
        <b/>
        <sz val="10"/>
        <color rgb="FF7030A0"/>
        <rFont val="Times New Roman"/>
        <charset val="134"/>
      </rPr>
      <t>1</t>
    </r>
    <r>
      <rPr>
        <b/>
        <sz val="10"/>
        <color rgb="FF7030A0"/>
        <rFont val="宋体"/>
        <charset val="134"/>
      </rPr>
      <t>成绩</t>
    </r>
  </si>
  <si>
    <r>
      <rPr>
        <b/>
        <sz val="10"/>
        <color rgb="FF7030A0"/>
        <rFont val="宋体"/>
        <charset val="134"/>
      </rPr>
      <t>科目</t>
    </r>
    <r>
      <rPr>
        <b/>
        <sz val="10"/>
        <color rgb="FF7030A0"/>
        <rFont val="Times New Roman"/>
        <charset val="134"/>
      </rPr>
      <t>2</t>
    </r>
    <r>
      <rPr>
        <b/>
        <sz val="10"/>
        <color rgb="FF7030A0"/>
        <rFont val="宋体"/>
        <charset val="134"/>
      </rPr>
      <t>成绩</t>
    </r>
  </si>
  <si>
    <r>
      <rPr>
        <b/>
        <sz val="10"/>
        <color rgb="FF7030A0"/>
        <rFont val="宋体"/>
        <charset val="134"/>
      </rPr>
      <t>笔试合成成绩</t>
    </r>
  </si>
  <si>
    <t>加分</t>
  </si>
  <si>
    <r>
      <t xml:space="preserve">笔试成绩
</t>
    </r>
    <r>
      <rPr>
        <b/>
        <sz val="10"/>
        <rFont val="宋体"/>
        <charset val="134"/>
      </rPr>
      <t>（满分100分）</t>
    </r>
  </si>
  <si>
    <r>
      <rPr>
        <b/>
        <sz val="11"/>
        <color theme="1"/>
        <rFont val="宋体"/>
        <charset val="134"/>
      </rPr>
      <t xml:space="preserve">面试成绩
</t>
    </r>
    <r>
      <rPr>
        <b/>
        <sz val="10"/>
        <color theme="1"/>
        <rFont val="宋体"/>
        <charset val="134"/>
      </rPr>
      <t>（满分100分）</t>
    </r>
  </si>
  <si>
    <r>
      <rPr>
        <b/>
        <sz val="11"/>
        <color theme="1"/>
        <rFont val="宋体"/>
        <charset val="134"/>
      </rPr>
      <t xml:space="preserve">综合成绩
</t>
    </r>
    <r>
      <rPr>
        <b/>
        <sz val="10"/>
        <color theme="1"/>
        <rFont val="宋体"/>
        <charset val="134"/>
      </rPr>
      <t>（满分100分）</t>
    </r>
  </si>
  <si>
    <t>备注</t>
  </si>
  <si>
    <r>
      <rPr>
        <sz val="11"/>
        <color theme="1"/>
        <rFont val="宋体"/>
        <charset val="134"/>
      </rPr>
      <t>区民政局社区服务中心</t>
    </r>
  </si>
  <si>
    <r>
      <rPr>
        <sz val="11"/>
        <color theme="1"/>
        <rFont val="宋体"/>
        <charset val="134"/>
      </rPr>
      <t>工作人员</t>
    </r>
  </si>
  <si>
    <t>040001</t>
  </si>
  <si>
    <t>20190900825</t>
  </si>
  <si>
    <r>
      <rPr>
        <sz val="11"/>
        <color theme="1"/>
        <rFont val="宋体"/>
        <charset val="134"/>
      </rPr>
      <t>区国有资产管理运营办公室</t>
    </r>
  </si>
  <si>
    <t>040002</t>
  </si>
  <si>
    <r>
      <rPr>
        <sz val="11"/>
        <color theme="1"/>
        <rFont val="宋体"/>
        <charset val="134"/>
      </rPr>
      <t>区人社局所属事业单位</t>
    </r>
  </si>
  <si>
    <t>040003</t>
  </si>
  <si>
    <t>20191201919</t>
  </si>
  <si>
    <t>040004</t>
  </si>
  <si>
    <t>20191402120</t>
  </si>
  <si>
    <r>
      <rPr>
        <sz val="11"/>
        <color theme="1"/>
        <rFont val="宋体"/>
        <charset val="134"/>
      </rPr>
      <t>区北门电力灌溉站</t>
    </r>
  </si>
  <si>
    <r>
      <rPr>
        <sz val="11"/>
        <color theme="1"/>
        <rFont val="宋体"/>
        <charset val="134"/>
      </rPr>
      <t>管理人员</t>
    </r>
  </si>
  <si>
    <t>040005</t>
  </si>
  <si>
    <t>20190401719</t>
  </si>
  <si>
    <t>040006</t>
  </si>
  <si>
    <t>20190900830</t>
  </si>
  <si>
    <r>
      <rPr>
        <sz val="11"/>
        <color theme="1"/>
        <rFont val="宋体"/>
        <charset val="134"/>
      </rPr>
      <t>区特色街区管理办公室</t>
    </r>
  </si>
  <si>
    <t>040007</t>
  </si>
  <si>
    <t>20190902320</t>
  </si>
  <si>
    <r>
      <rPr>
        <sz val="11"/>
        <color theme="1"/>
        <rFont val="宋体"/>
        <charset val="134"/>
      </rPr>
      <t>区文化馆</t>
    </r>
  </si>
  <si>
    <t>040008</t>
  </si>
  <si>
    <t>20191102929</t>
  </si>
  <si>
    <r>
      <rPr>
        <sz val="11"/>
        <color theme="1"/>
        <rFont val="宋体"/>
        <charset val="134"/>
      </rPr>
      <t>区城管局设施管理中心</t>
    </r>
  </si>
  <si>
    <t>040009</t>
  </si>
  <si>
    <t>20190300618</t>
  </si>
  <si>
    <t>20190701112</t>
  </si>
  <si>
    <r>
      <rPr>
        <sz val="11"/>
        <color theme="1"/>
        <rFont val="宋体"/>
        <charset val="134"/>
      </rPr>
      <t>区城管局城市容貌管理中心</t>
    </r>
  </si>
  <si>
    <t>040010</t>
  </si>
  <si>
    <t>20190900911</t>
  </si>
  <si>
    <t>20191202030</t>
  </si>
  <si>
    <r>
      <rPr>
        <sz val="11"/>
        <color theme="1"/>
        <rFont val="宋体"/>
        <charset val="134"/>
      </rPr>
      <t>区文化市场管理办公室</t>
    </r>
  </si>
  <si>
    <t>040011</t>
  </si>
  <si>
    <t>20191101829</t>
  </si>
  <si>
    <r>
      <rPr>
        <sz val="11"/>
        <color theme="1"/>
        <rFont val="宋体"/>
        <charset val="134"/>
      </rPr>
      <t>区数据信息管理中心</t>
    </r>
  </si>
  <si>
    <t>040012</t>
  </si>
  <si>
    <t>20190701920</t>
  </si>
  <si>
    <r>
      <rPr>
        <sz val="11"/>
        <color theme="1"/>
        <rFont val="宋体"/>
        <charset val="134"/>
      </rPr>
      <t>区园林绿化管理中心</t>
    </r>
  </si>
  <si>
    <t>排水建设
管理</t>
  </si>
  <si>
    <t>040013</t>
  </si>
  <si>
    <t>20191100509</t>
  </si>
  <si>
    <t>市政建设
管理</t>
  </si>
  <si>
    <t>040014</t>
  </si>
  <si>
    <t>20191400301</t>
  </si>
  <si>
    <r>
      <rPr>
        <sz val="11"/>
        <color theme="1"/>
        <rFont val="宋体"/>
        <charset val="134"/>
      </rPr>
      <t>财务管理</t>
    </r>
  </si>
  <si>
    <t>040015</t>
  </si>
  <si>
    <t>20191300830</t>
  </si>
  <si>
    <r>
      <rPr>
        <sz val="11"/>
        <color theme="1"/>
        <rFont val="宋体"/>
        <charset val="134"/>
      </rPr>
      <t>宣传文秘</t>
    </r>
  </si>
  <si>
    <t>040016</t>
  </si>
  <si>
    <t>20191102822</t>
  </si>
  <si>
    <t>区园林绿化管理中心所属公园管理处</t>
  </si>
  <si>
    <r>
      <rPr>
        <sz val="11"/>
        <color theme="1"/>
        <rFont val="宋体"/>
        <charset val="134"/>
      </rPr>
      <t>公园管理</t>
    </r>
  </si>
  <si>
    <t>040017</t>
  </si>
  <si>
    <t>20190701707</t>
  </si>
  <si>
    <t>040018</t>
  </si>
  <si>
    <t>20191601612</t>
  </si>
  <si>
    <r>
      <rPr>
        <sz val="11"/>
        <color theme="1"/>
        <rFont val="宋体"/>
        <charset val="134"/>
      </rPr>
      <t>湿地保护</t>
    </r>
  </si>
  <si>
    <t>040019</t>
  </si>
  <si>
    <t>20190201915</t>
  </si>
  <si>
    <t>040020</t>
  </si>
  <si>
    <t>20190901716</t>
  </si>
  <si>
    <t>20191200327</t>
  </si>
  <si>
    <t>040021</t>
  </si>
  <si>
    <t>20190601307</t>
  </si>
  <si>
    <r>
      <rPr>
        <sz val="11"/>
        <color theme="1"/>
        <rFont val="宋体"/>
        <charset val="134"/>
      </rPr>
      <t>区委党校教学研究室</t>
    </r>
  </si>
  <si>
    <r>
      <rPr>
        <sz val="11"/>
        <color theme="1"/>
        <rFont val="宋体"/>
        <charset val="134"/>
      </rPr>
      <t>教师</t>
    </r>
  </si>
  <si>
    <t>040022</t>
  </si>
  <si>
    <t>20190101514</t>
  </si>
  <si>
    <r>
      <rPr>
        <sz val="11"/>
        <color theme="1"/>
        <rFont val="宋体"/>
        <charset val="134"/>
      </rPr>
      <t>区档案馆</t>
    </r>
  </si>
  <si>
    <t>040023</t>
  </si>
  <si>
    <t>20191200802</t>
  </si>
  <si>
    <r>
      <rPr>
        <sz val="11"/>
        <color theme="1"/>
        <rFont val="宋体"/>
        <charset val="134"/>
      </rPr>
      <t>区机关事务管理中心</t>
    </r>
  </si>
  <si>
    <t>040024</t>
  </si>
  <si>
    <t>20190202627</t>
  </si>
  <si>
    <r>
      <rPr>
        <sz val="11"/>
        <color theme="1"/>
        <rFont val="宋体"/>
        <charset val="134"/>
      </rPr>
      <t>区重点工程建设管理中心</t>
    </r>
  </si>
  <si>
    <r>
      <rPr>
        <sz val="11"/>
        <color theme="1"/>
        <rFont val="宋体"/>
        <charset val="134"/>
      </rPr>
      <t>项目负责人</t>
    </r>
  </si>
  <si>
    <t>040025</t>
  </si>
  <si>
    <t>20190600720</t>
  </si>
  <si>
    <t>20191302001</t>
  </si>
  <si>
    <t>20190300807</t>
  </si>
  <si>
    <r>
      <rPr>
        <sz val="11"/>
        <color theme="1"/>
        <rFont val="宋体"/>
        <charset val="134"/>
      </rPr>
      <t>项目前期工作人员</t>
    </r>
  </si>
  <si>
    <t>040026</t>
  </si>
  <si>
    <t>20190800226</t>
  </si>
  <si>
    <r>
      <rPr>
        <sz val="11"/>
        <color theme="1"/>
        <rFont val="宋体"/>
        <charset val="134"/>
      </rPr>
      <t>区卫健委牙防所</t>
    </r>
  </si>
  <si>
    <r>
      <rPr>
        <sz val="11"/>
        <color theme="1"/>
        <rFont val="宋体"/>
        <charset val="134"/>
      </rPr>
      <t>口腔医生</t>
    </r>
    <r>
      <rPr>
        <sz val="11"/>
        <color theme="1"/>
        <rFont val="Times New Roman"/>
        <charset val="134"/>
      </rPr>
      <t>1</t>
    </r>
  </si>
  <si>
    <t>040027</t>
  </si>
  <si>
    <t>20191704003</t>
  </si>
  <si>
    <t>20191704005</t>
  </si>
  <si>
    <t>20191704004</t>
  </si>
  <si>
    <t>20191704009</t>
  </si>
  <si>
    <r>
      <rPr>
        <sz val="11"/>
        <color theme="1"/>
        <rFont val="宋体"/>
        <charset val="134"/>
      </rPr>
      <t>口腔医生</t>
    </r>
    <r>
      <rPr>
        <sz val="11"/>
        <color theme="1"/>
        <rFont val="Times New Roman"/>
        <charset val="134"/>
      </rPr>
      <t>2</t>
    </r>
  </si>
  <si>
    <t>040028</t>
  </si>
  <si>
    <t>20191704018</t>
  </si>
  <si>
    <t>20191704019</t>
  </si>
  <si>
    <r>
      <rPr>
        <sz val="11"/>
        <color theme="1"/>
        <rFont val="宋体"/>
        <charset val="134"/>
      </rPr>
      <t>区卫健委委属医疗卫生单位</t>
    </r>
  </si>
  <si>
    <r>
      <rPr>
        <sz val="11"/>
        <color theme="1"/>
        <rFont val="宋体"/>
        <charset val="134"/>
      </rPr>
      <t>放射医生</t>
    </r>
  </si>
  <si>
    <t>040029</t>
  </si>
  <si>
    <t>20191704102</t>
  </si>
  <si>
    <r>
      <rPr>
        <sz val="11"/>
        <color theme="1"/>
        <rFont val="Times New Roman"/>
        <charset val="134"/>
      </rPr>
      <t>B</t>
    </r>
    <r>
      <rPr>
        <sz val="11"/>
        <color theme="1"/>
        <rFont val="宋体"/>
        <charset val="134"/>
      </rPr>
      <t>超医生</t>
    </r>
  </si>
  <si>
    <t>040030</t>
  </si>
  <si>
    <t>20191704107</t>
  </si>
  <si>
    <t>20191704108</t>
  </si>
  <si>
    <t>20191704116</t>
  </si>
  <si>
    <t>20191704113</t>
  </si>
  <si>
    <r>
      <rPr>
        <sz val="11"/>
        <color theme="1"/>
        <rFont val="宋体"/>
        <charset val="134"/>
      </rPr>
      <t>临床医生</t>
    </r>
    <r>
      <rPr>
        <sz val="11"/>
        <color theme="1"/>
        <rFont val="Times New Roman"/>
        <charset val="134"/>
      </rPr>
      <t>1</t>
    </r>
  </si>
  <si>
    <t>040031</t>
  </si>
  <si>
    <t>20191702617</t>
  </si>
  <si>
    <t>20191702828</t>
  </si>
  <si>
    <t>20191702806</t>
  </si>
  <si>
    <t>20191702720</t>
  </si>
  <si>
    <t>20191702727</t>
  </si>
  <si>
    <t>20191703028</t>
  </si>
  <si>
    <t>20191703023</t>
  </si>
  <si>
    <t>20191702926</t>
  </si>
  <si>
    <t>20191702724</t>
  </si>
  <si>
    <t>20191703101</t>
  </si>
  <si>
    <t>20191702922</t>
  </si>
  <si>
    <t>20191702625</t>
  </si>
  <si>
    <t>20191702815</t>
  </si>
  <si>
    <t>20191703016</t>
  </si>
  <si>
    <t>20191702824</t>
  </si>
  <si>
    <r>
      <rPr>
        <sz val="11"/>
        <color theme="1"/>
        <rFont val="宋体"/>
        <charset val="134"/>
      </rPr>
      <t>临床医生</t>
    </r>
    <r>
      <rPr>
        <sz val="11"/>
        <color theme="1"/>
        <rFont val="Times New Roman"/>
        <charset val="134"/>
      </rPr>
      <t>2</t>
    </r>
  </si>
  <si>
    <t>040032</t>
  </si>
  <si>
    <t>20191703118</t>
  </si>
  <si>
    <t>20191703123</t>
  </si>
  <si>
    <t>20191703108</t>
  </si>
  <si>
    <t>20191703128</t>
  </si>
  <si>
    <t>20191703109</t>
  </si>
  <si>
    <r>
      <rPr>
        <sz val="11"/>
        <color theme="1"/>
        <rFont val="宋体"/>
        <charset val="134"/>
      </rPr>
      <t>中医师</t>
    </r>
  </si>
  <si>
    <t>040033</t>
  </si>
  <si>
    <t>20191703530</t>
  </si>
  <si>
    <t>20191703306</t>
  </si>
  <si>
    <r>
      <rPr>
        <sz val="11"/>
        <color theme="1"/>
        <rFont val="宋体"/>
        <charset val="134"/>
      </rPr>
      <t>护士</t>
    </r>
  </si>
  <si>
    <t>040034</t>
  </si>
  <si>
    <t>20191701609</t>
  </si>
  <si>
    <t>20191700529</t>
  </si>
  <si>
    <t>20191701710</t>
  </si>
  <si>
    <t>20191701215</t>
  </si>
  <si>
    <r>
      <rPr>
        <sz val="11"/>
        <color theme="1"/>
        <rFont val="宋体"/>
        <charset val="134"/>
      </rPr>
      <t>检验</t>
    </r>
  </si>
  <si>
    <t>040035</t>
  </si>
  <si>
    <t>20191703703</t>
  </si>
  <si>
    <r>
      <rPr>
        <sz val="11"/>
        <color theme="1"/>
        <rFont val="宋体"/>
        <charset val="134"/>
      </rPr>
      <t>会计</t>
    </r>
  </si>
  <si>
    <t>040036</t>
  </si>
  <si>
    <t>20191602005</t>
  </si>
  <si>
    <r>
      <rPr>
        <sz val="11"/>
        <color theme="1"/>
        <rFont val="宋体"/>
        <charset val="134"/>
      </rPr>
      <t>监督执法人员</t>
    </r>
  </si>
  <si>
    <t>040037</t>
  </si>
  <si>
    <t>20190201203</t>
  </si>
  <si>
    <t>20191201516</t>
  </si>
  <si>
    <t>20191500228</t>
  </si>
  <si>
    <r>
      <rPr>
        <sz val="11"/>
        <color theme="1"/>
        <rFont val="宋体"/>
        <charset val="134"/>
      </rPr>
      <t>公共卫生管理</t>
    </r>
  </si>
  <si>
    <t>040038</t>
  </si>
  <si>
    <t>20190801109</t>
  </si>
  <si>
    <r>
      <rPr>
        <sz val="11"/>
        <color theme="1"/>
        <rFont val="宋体"/>
        <charset val="134"/>
      </rPr>
      <t>逍遥津街道社区服务中心</t>
    </r>
  </si>
  <si>
    <t>040039</t>
  </si>
  <si>
    <t>20190100630</t>
  </si>
  <si>
    <t>040040</t>
  </si>
  <si>
    <t>20190900828</t>
  </si>
  <si>
    <r>
      <rPr>
        <sz val="11"/>
        <color theme="1"/>
        <rFont val="宋体"/>
        <charset val="134"/>
      </rPr>
      <t>三孝口街道社区服务中心</t>
    </r>
  </si>
  <si>
    <t>040041</t>
  </si>
  <si>
    <t>20190601902</t>
  </si>
  <si>
    <t>040042</t>
  </si>
  <si>
    <t>20191002317</t>
  </si>
  <si>
    <r>
      <rPr>
        <sz val="11"/>
        <color theme="1"/>
        <rFont val="宋体"/>
        <charset val="134"/>
      </rPr>
      <t>双岗街道社区服务中心</t>
    </r>
  </si>
  <si>
    <t>040043</t>
  </si>
  <si>
    <t>20190301508</t>
  </si>
  <si>
    <t>040044</t>
  </si>
  <si>
    <t>20191100229</t>
  </si>
  <si>
    <t>040045</t>
  </si>
  <si>
    <t>20190202601</t>
  </si>
  <si>
    <t>040046</t>
  </si>
  <si>
    <t>20190500411</t>
  </si>
  <si>
    <r>
      <rPr>
        <sz val="11"/>
        <color theme="1"/>
        <rFont val="宋体"/>
        <charset val="134"/>
      </rPr>
      <t>海棠街道社区服务中心</t>
    </r>
  </si>
  <si>
    <t>040047</t>
  </si>
  <si>
    <t>20191604105</t>
  </si>
  <si>
    <t>040048</t>
  </si>
  <si>
    <t>20190901128</t>
  </si>
  <si>
    <r>
      <rPr>
        <sz val="11"/>
        <color theme="1"/>
        <rFont val="宋体"/>
        <charset val="134"/>
      </rPr>
      <t>杏林街道社区服务中心</t>
    </r>
  </si>
  <si>
    <t>040049</t>
  </si>
  <si>
    <t>20191402226</t>
  </si>
  <si>
    <t>040050</t>
  </si>
  <si>
    <t>20191000907</t>
  </si>
  <si>
    <t>040051</t>
  </si>
  <si>
    <t>20191604229</t>
  </si>
  <si>
    <t>20190201830</t>
  </si>
  <si>
    <t>040052</t>
  </si>
  <si>
    <t>20190801304</t>
  </si>
  <si>
    <t>040053</t>
  </si>
  <si>
    <t>20191300506</t>
  </si>
  <si>
    <r>
      <rPr>
        <sz val="11"/>
        <color theme="1"/>
        <rFont val="宋体"/>
        <charset val="134"/>
      </rPr>
      <t>四里河街道社区服务中心</t>
    </r>
  </si>
  <si>
    <r>
      <rPr>
        <sz val="11"/>
        <color theme="1"/>
        <rFont val="宋体"/>
        <charset val="134"/>
      </rPr>
      <t>主办会计</t>
    </r>
  </si>
  <si>
    <t>040054</t>
  </si>
  <si>
    <t>20190300402</t>
  </si>
  <si>
    <t>040055</t>
  </si>
  <si>
    <t>20190500923</t>
  </si>
  <si>
    <t>040056</t>
  </si>
  <si>
    <t>20190702307</t>
  </si>
  <si>
    <t>20190301011</t>
  </si>
  <si>
    <t>040057</t>
  </si>
  <si>
    <t>20191601917</t>
  </si>
  <si>
    <t>20190701125</t>
  </si>
  <si>
    <r>
      <rPr>
        <sz val="11"/>
        <color theme="1"/>
        <rFont val="宋体"/>
        <charset val="134"/>
      </rPr>
      <t>杏花村街道社区服务中心</t>
    </r>
  </si>
  <si>
    <t>040058</t>
  </si>
  <si>
    <t>20190500806</t>
  </si>
  <si>
    <t>040059</t>
  </si>
  <si>
    <t>20190801930</t>
  </si>
  <si>
    <t>040060</t>
  </si>
  <si>
    <t>20191100513</t>
  </si>
  <si>
    <r>
      <rPr>
        <sz val="11"/>
        <color theme="1"/>
        <rFont val="宋体"/>
        <charset val="134"/>
      </rPr>
      <t>庐阳经开区管委会</t>
    </r>
  </si>
  <si>
    <r>
      <rPr>
        <sz val="11"/>
        <color theme="1"/>
        <rFont val="宋体"/>
        <charset val="134"/>
      </rPr>
      <t>环境保护岗位工作人员</t>
    </r>
  </si>
  <si>
    <t>040061</t>
  </si>
  <si>
    <t>20190100214</t>
  </si>
  <si>
    <r>
      <rPr>
        <sz val="11"/>
        <color theme="1"/>
        <rFont val="宋体"/>
        <charset val="134"/>
      </rPr>
      <t>会计岗位工作人员</t>
    </r>
  </si>
  <si>
    <t>040062</t>
  </si>
  <si>
    <t>20190900803</t>
  </si>
  <si>
    <t>20191400624</t>
  </si>
  <si>
    <r>
      <rPr>
        <sz val="11"/>
        <color theme="1"/>
        <rFont val="宋体"/>
        <charset val="134"/>
      </rPr>
      <t>经济管理岗位工作人员</t>
    </r>
  </si>
  <si>
    <t>040063</t>
  </si>
  <si>
    <t>20191100224</t>
  </si>
  <si>
    <t>20190600513</t>
  </si>
  <si>
    <r>
      <rPr>
        <sz val="11"/>
        <color theme="1"/>
        <rFont val="宋体"/>
        <charset val="134"/>
      </rPr>
      <t>安全生产监管岗位工作人员</t>
    </r>
  </si>
  <si>
    <t>040064</t>
  </si>
  <si>
    <t>20191601215</t>
  </si>
  <si>
    <r>
      <rPr>
        <sz val="11"/>
        <color theme="1"/>
        <rFont val="宋体"/>
        <charset val="134"/>
      </rPr>
      <t>林店街道社区服务中心</t>
    </r>
  </si>
  <si>
    <r>
      <rPr>
        <sz val="11"/>
        <color theme="1"/>
        <rFont val="宋体"/>
        <charset val="134"/>
      </rPr>
      <t>综合服务岗位工作人员</t>
    </r>
  </si>
  <si>
    <t>040065</t>
  </si>
  <si>
    <t>20191601828</t>
  </si>
  <si>
    <t>20190100508</t>
  </si>
  <si>
    <r>
      <rPr>
        <sz val="11"/>
        <color theme="1"/>
        <rFont val="宋体"/>
        <charset val="134"/>
      </rPr>
      <t>监管执法工作岗位人员</t>
    </r>
  </si>
  <si>
    <t>040066</t>
  </si>
  <si>
    <t>20190701618</t>
  </si>
  <si>
    <t>20190101308</t>
  </si>
  <si>
    <r>
      <rPr>
        <sz val="11"/>
        <color theme="1"/>
        <rFont val="宋体"/>
        <charset val="134"/>
      </rPr>
      <t>综合文字岗位工作人员</t>
    </r>
  </si>
  <si>
    <t>040067</t>
  </si>
  <si>
    <t>20190802117</t>
  </si>
  <si>
    <t>20191101221</t>
  </si>
  <si>
    <r>
      <rPr>
        <sz val="11"/>
        <color theme="1"/>
        <rFont val="宋体"/>
        <charset val="134"/>
      </rPr>
      <t>亳州路街道社区服务中心</t>
    </r>
  </si>
  <si>
    <t>040068</t>
  </si>
  <si>
    <t>20191600630</t>
  </si>
  <si>
    <t>20190400205</t>
  </si>
  <si>
    <t>040069</t>
  </si>
  <si>
    <t>20190602512</t>
  </si>
  <si>
    <t>040070</t>
  </si>
  <si>
    <t>20190901019</t>
  </si>
  <si>
    <t>040071</t>
  </si>
  <si>
    <t>20191201102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</si>
</sst>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sz val="11"/>
      <name val="Times New Roman"/>
      <charset val="134"/>
    </font>
    <font>
      <sz val="10"/>
      <color rgb="FF7030A0"/>
      <name val="Times New Roman"/>
      <charset val="134"/>
    </font>
    <font>
      <sz val="10"/>
      <name val="Times New Roman"/>
      <charset val="134"/>
    </font>
    <font>
      <sz val="11"/>
      <color theme="1"/>
      <name val="宋体"/>
      <charset val="134"/>
      <scheme val="minor"/>
    </font>
    <font>
      <b/>
      <sz val="15"/>
      <color theme="1"/>
      <name val="宋体"/>
      <charset val="134"/>
    </font>
    <font>
      <b/>
      <sz val="15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b/>
      <sz val="10"/>
      <color rgb="FF7030A0"/>
      <name val="Times New Roman"/>
      <charset val="134"/>
    </font>
    <font>
      <sz val="10"/>
      <color theme="1"/>
      <name val="宋体"/>
      <charset val="134"/>
    </font>
    <font>
      <b/>
      <sz val="10"/>
      <color rgb="FF7030A0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11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17" borderId="5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7" fillId="21" borderId="6" applyNumberFormat="0" applyAlignment="0" applyProtection="0">
      <alignment vertical="center"/>
    </xf>
    <xf numFmtId="0" fontId="28" fillId="21" borderId="3" applyNumberFormat="0" applyAlignment="0" applyProtection="0">
      <alignment vertical="center"/>
    </xf>
    <xf numFmtId="0" fontId="29" fillId="23" borderId="7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center" vertical="center" wrapText="1" shrinkToFit="1"/>
    </xf>
    <xf numFmtId="49" fontId="1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Border="1" applyAlignment="1">
      <alignment horizontal="center" vertical="center" wrapText="1" shrinkToFit="1"/>
    </xf>
    <xf numFmtId="176" fontId="1" fillId="0" borderId="0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 shrinkToFit="1"/>
    </xf>
    <xf numFmtId="49" fontId="8" fillId="0" borderId="0" xfId="0" applyNumberFormat="1" applyFont="1" applyFill="1" applyAlignment="1">
      <alignment horizontal="center" vertical="center" wrapText="1" shrinkToFit="1"/>
    </xf>
    <xf numFmtId="49" fontId="9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0" applyNumberFormat="1" applyFont="1" applyFill="1" applyBorder="1" applyAlignment="1">
      <alignment horizontal="center" vertical="center" wrapText="1" shrinkToFit="1"/>
    </xf>
    <xf numFmtId="0" fontId="1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176" fontId="7" fillId="0" borderId="0" xfId="0" applyNumberFormat="1" applyFont="1" applyFill="1" applyAlignment="1">
      <alignment horizontal="center" vertical="center" wrapText="1" shrinkToFit="1"/>
    </xf>
    <xf numFmtId="0" fontId="13" fillId="0" borderId="1" xfId="0" applyNumberFormat="1" applyFont="1" applyFill="1" applyBorder="1" applyAlignment="1">
      <alignment horizontal="center" vertical="center" wrapText="1" shrinkToFit="1"/>
    </xf>
    <xf numFmtId="176" fontId="10" fillId="0" borderId="1" xfId="0" applyNumberFormat="1" applyFont="1" applyFill="1" applyBorder="1" applyAlignment="1">
      <alignment horizontal="center" vertical="center" wrapText="1" shrinkToFit="1"/>
    </xf>
    <xf numFmtId="176" fontId="9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76" fontId="1" fillId="0" borderId="1" xfId="0" applyNumberFormat="1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118"/>
  <sheetViews>
    <sheetView tabSelected="1" topLeftCell="A55" workbookViewId="0">
      <selection activeCell="N4" sqref="N4"/>
    </sheetView>
  </sheetViews>
  <sheetFormatPr defaultColWidth="9" defaultRowHeight="30" customHeight="1"/>
  <cols>
    <col min="1" max="1" width="6.5" style="3" customWidth="1"/>
    <col min="2" max="2" width="24.75" style="1" customWidth="1"/>
    <col min="3" max="3" width="10.375" style="1" customWidth="1"/>
    <col min="4" max="4" width="7.625" style="1" customWidth="1"/>
    <col min="5" max="5" width="12.5" style="4" customWidth="1"/>
    <col min="6" max="6" width="6.875" style="5" hidden="1" customWidth="1"/>
    <col min="7" max="7" width="6" style="5" hidden="1" customWidth="1"/>
    <col min="8" max="8" width="7.5" style="5" hidden="1" customWidth="1"/>
    <col min="9" max="9" width="4.875" style="5" hidden="1" customWidth="1"/>
    <col min="10" max="10" width="13.25" style="6" hidden="1" customWidth="1"/>
    <col min="11" max="11" width="13.375" style="7" hidden="1" customWidth="1"/>
    <col min="12" max="12" width="13.375" style="7" customWidth="1"/>
    <col min="13" max="13" width="10.4416666666667" style="1" customWidth="1"/>
    <col min="14" max="16337" width="9" style="1"/>
    <col min="16338" max="16379" width="9" style="8"/>
  </cols>
  <sheetData>
    <row r="1" s="1" customFormat="1" ht="39" customHeight="1" spans="1:16373">
      <c r="A1" s="9" t="s">
        <v>0</v>
      </c>
      <c r="B1" s="9"/>
      <c r="C1" s="9"/>
      <c r="D1" s="9"/>
      <c r="E1" s="10"/>
      <c r="F1" s="9"/>
      <c r="G1" s="9"/>
      <c r="H1" s="9"/>
      <c r="I1" s="9"/>
      <c r="J1" s="10"/>
      <c r="K1" s="20"/>
      <c r="L1" s="20"/>
      <c r="M1" s="9"/>
      <c r="XDJ1" s="8"/>
      <c r="XDK1" s="8"/>
      <c r="XDL1" s="8"/>
      <c r="XDM1" s="8"/>
      <c r="XDN1" s="8"/>
      <c r="XDO1" s="8"/>
      <c r="XDP1" s="8"/>
      <c r="XDQ1" s="8"/>
      <c r="XDR1" s="8"/>
      <c r="XDS1" s="8"/>
      <c r="XDT1" s="8"/>
      <c r="XDU1" s="8"/>
      <c r="XDV1" s="8"/>
      <c r="XDW1" s="8"/>
      <c r="XDX1" s="8"/>
      <c r="XDY1" s="8"/>
      <c r="XDZ1" s="8"/>
      <c r="XEA1" s="8"/>
      <c r="XEB1" s="8"/>
      <c r="XEC1" s="8"/>
      <c r="XED1" s="8"/>
      <c r="XEE1" s="8"/>
      <c r="XEF1" s="8"/>
      <c r="XEG1" s="8"/>
      <c r="XEH1" s="8"/>
      <c r="XEI1" s="8"/>
      <c r="XEJ1" s="8"/>
      <c r="XEK1" s="8"/>
      <c r="XEL1" s="8"/>
      <c r="XEM1" s="8"/>
      <c r="XEN1" s="8"/>
      <c r="XEO1" s="8"/>
      <c r="XEP1" s="8"/>
      <c r="XEQ1" s="8"/>
      <c r="XER1" s="8"/>
      <c r="XES1" s="8"/>
    </row>
    <row r="2" s="2" customFormat="1" customHeight="1" spans="1:13">
      <c r="A2" s="11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4" t="s">
        <v>6</v>
      </c>
      <c r="G2" s="14" t="s">
        <v>7</v>
      </c>
      <c r="H2" s="14" t="s">
        <v>8</v>
      </c>
      <c r="I2" s="21" t="s">
        <v>9</v>
      </c>
      <c r="J2" s="22" t="s">
        <v>10</v>
      </c>
      <c r="K2" s="23" t="s">
        <v>11</v>
      </c>
      <c r="L2" s="23" t="s">
        <v>12</v>
      </c>
      <c r="M2" s="12" t="s">
        <v>13</v>
      </c>
    </row>
    <row r="3" s="1" customFormat="1" customHeight="1" spans="1:16379">
      <c r="A3" s="15">
        <v>1</v>
      </c>
      <c r="B3" s="15" t="s">
        <v>14</v>
      </c>
      <c r="C3" s="15" t="s">
        <v>15</v>
      </c>
      <c r="D3" s="15" t="s">
        <v>16</v>
      </c>
      <c r="E3" s="16" t="s">
        <v>17</v>
      </c>
      <c r="F3" s="17">
        <v>83</v>
      </c>
      <c r="G3" s="17">
        <v>76</v>
      </c>
      <c r="H3" s="17">
        <f t="shared" ref="H3:H66" si="0">F3*0.4+G3*0.6</f>
        <v>78.8</v>
      </c>
      <c r="I3" s="17">
        <v>2</v>
      </c>
      <c r="J3" s="24">
        <f t="shared" ref="J3:J66" si="1">H3+I3</f>
        <v>80.8</v>
      </c>
      <c r="K3" s="25">
        <v>74.6</v>
      </c>
      <c r="L3" s="25">
        <f t="shared" ref="L3:L66" si="2">J3*0.6+K3*0.4</f>
        <v>78.32</v>
      </c>
      <c r="M3" s="15"/>
      <c r="XDJ3" s="8"/>
      <c r="XDK3" s="8"/>
      <c r="XDL3" s="8"/>
      <c r="XDM3" s="8"/>
      <c r="XDN3" s="8"/>
      <c r="XDO3" s="8"/>
      <c r="XDP3" s="8"/>
      <c r="XDQ3" s="8"/>
      <c r="XDR3" s="8"/>
      <c r="XDS3" s="8"/>
      <c r="XDT3" s="8"/>
      <c r="XDU3" s="8"/>
      <c r="XDV3" s="8"/>
      <c r="XDW3" s="8"/>
      <c r="XDX3" s="8"/>
      <c r="XDY3" s="8"/>
      <c r="XDZ3" s="8"/>
      <c r="XEA3" s="8"/>
      <c r="XEB3" s="8"/>
      <c r="XEC3" s="8"/>
      <c r="XED3" s="8"/>
      <c r="XEE3" s="8"/>
      <c r="XEF3" s="8"/>
      <c r="XEG3" s="8"/>
      <c r="XEH3" s="8"/>
      <c r="XEI3" s="8"/>
      <c r="XEJ3" s="8"/>
      <c r="XEK3" s="8"/>
      <c r="XEL3" s="8"/>
      <c r="XEM3" s="8"/>
      <c r="XEN3" s="8"/>
      <c r="XEO3" s="8"/>
      <c r="XEP3" s="8"/>
      <c r="XEQ3" s="8"/>
      <c r="XER3" s="8"/>
      <c r="XES3" s="8"/>
      <c r="XET3" s="8"/>
      <c r="XEU3" s="8"/>
      <c r="XEV3" s="8"/>
      <c r="XEW3" s="8"/>
      <c r="XEX3" s="8"/>
      <c r="XEY3" s="8"/>
    </row>
    <row r="4" s="1" customFormat="1" customHeight="1" spans="1:16379">
      <c r="A4" s="15">
        <v>2</v>
      </c>
      <c r="B4" s="15" t="s">
        <v>18</v>
      </c>
      <c r="C4" s="15" t="s">
        <v>15</v>
      </c>
      <c r="D4" s="15" t="s">
        <v>19</v>
      </c>
      <c r="E4" s="16">
        <v>20191600908</v>
      </c>
      <c r="F4" s="17">
        <v>83.7</v>
      </c>
      <c r="G4" s="17">
        <v>76</v>
      </c>
      <c r="H4" s="17">
        <f t="shared" si="0"/>
        <v>79.08</v>
      </c>
      <c r="I4" s="17"/>
      <c r="J4" s="24">
        <f t="shared" si="1"/>
        <v>79.08</v>
      </c>
      <c r="K4" s="25">
        <v>77.6</v>
      </c>
      <c r="L4" s="25">
        <f t="shared" si="2"/>
        <v>78.488</v>
      </c>
      <c r="M4" s="15"/>
      <c r="XDJ4" s="8"/>
      <c r="XDK4" s="8"/>
      <c r="XDL4" s="8"/>
      <c r="XDM4" s="8"/>
      <c r="XDN4" s="8"/>
      <c r="XDO4" s="8"/>
      <c r="XDP4" s="8"/>
      <c r="XDQ4" s="8"/>
      <c r="XDR4" s="8"/>
      <c r="XDS4" s="8"/>
      <c r="XDT4" s="8"/>
      <c r="XDU4" s="8"/>
      <c r="XDV4" s="8"/>
      <c r="XDW4" s="8"/>
      <c r="XDX4" s="8"/>
      <c r="XDY4" s="8"/>
      <c r="XDZ4" s="8"/>
      <c r="XEA4" s="8"/>
      <c r="XEB4" s="8"/>
      <c r="XEC4" s="8"/>
      <c r="XED4" s="8"/>
      <c r="XEE4" s="8"/>
      <c r="XEF4" s="8"/>
      <c r="XEG4" s="8"/>
      <c r="XEH4" s="8"/>
      <c r="XEI4" s="8"/>
      <c r="XEJ4" s="8"/>
      <c r="XEK4" s="8"/>
      <c r="XEL4" s="8"/>
      <c r="XEM4" s="8"/>
      <c r="XEN4" s="8"/>
      <c r="XEO4" s="8"/>
      <c r="XEP4" s="8"/>
      <c r="XEQ4" s="8"/>
      <c r="XER4" s="8"/>
      <c r="XES4" s="8"/>
      <c r="XET4" s="8"/>
      <c r="XEU4" s="8"/>
      <c r="XEV4" s="8"/>
      <c r="XEW4" s="8"/>
      <c r="XEX4" s="8"/>
      <c r="XEY4" s="8"/>
    </row>
    <row r="5" s="1" customFormat="1" customHeight="1" spans="1:16379">
      <c r="A5" s="15">
        <v>3</v>
      </c>
      <c r="B5" s="15" t="s">
        <v>20</v>
      </c>
      <c r="C5" s="15" t="s">
        <v>15</v>
      </c>
      <c r="D5" s="15" t="s">
        <v>21</v>
      </c>
      <c r="E5" s="16" t="s">
        <v>22</v>
      </c>
      <c r="F5" s="17">
        <v>80.7</v>
      </c>
      <c r="G5" s="17">
        <v>76.5</v>
      </c>
      <c r="H5" s="17">
        <f t="shared" si="0"/>
        <v>78.18</v>
      </c>
      <c r="I5" s="17"/>
      <c r="J5" s="24">
        <f t="shared" si="1"/>
        <v>78.18</v>
      </c>
      <c r="K5" s="25">
        <v>79</v>
      </c>
      <c r="L5" s="25">
        <f t="shared" si="2"/>
        <v>78.508</v>
      </c>
      <c r="M5" s="15"/>
      <c r="XDJ5" s="8"/>
      <c r="XDK5" s="8"/>
      <c r="XDL5" s="8"/>
      <c r="XDM5" s="8"/>
      <c r="XDN5" s="8"/>
      <c r="XDO5" s="8"/>
      <c r="XDP5" s="8"/>
      <c r="XDQ5" s="8"/>
      <c r="XDR5" s="8"/>
      <c r="XDS5" s="8"/>
      <c r="XDT5" s="8"/>
      <c r="XDU5" s="8"/>
      <c r="XDV5" s="8"/>
      <c r="XDW5" s="8"/>
      <c r="XDX5" s="8"/>
      <c r="XDY5" s="8"/>
      <c r="XDZ5" s="8"/>
      <c r="XEA5" s="8"/>
      <c r="XEB5" s="8"/>
      <c r="XEC5" s="8"/>
      <c r="XED5" s="8"/>
      <c r="XEE5" s="8"/>
      <c r="XEF5" s="8"/>
      <c r="XEG5" s="8"/>
      <c r="XEH5" s="8"/>
      <c r="XEI5" s="8"/>
      <c r="XEJ5" s="8"/>
      <c r="XEK5" s="8"/>
      <c r="XEL5" s="8"/>
      <c r="XEM5" s="8"/>
      <c r="XEN5" s="8"/>
      <c r="XEO5" s="8"/>
      <c r="XEP5" s="8"/>
      <c r="XEQ5" s="8"/>
      <c r="XER5" s="8"/>
      <c r="XES5" s="8"/>
      <c r="XET5" s="8"/>
      <c r="XEU5" s="8"/>
      <c r="XEV5" s="8"/>
      <c r="XEW5" s="8"/>
      <c r="XEX5" s="8"/>
      <c r="XEY5" s="8"/>
    </row>
    <row r="6" s="1" customFormat="1" customHeight="1" spans="1:16379">
      <c r="A6" s="15">
        <v>4</v>
      </c>
      <c r="B6" s="15" t="s">
        <v>20</v>
      </c>
      <c r="C6" s="15" t="s">
        <v>15</v>
      </c>
      <c r="D6" s="15" t="s">
        <v>23</v>
      </c>
      <c r="E6" s="16" t="s">
        <v>24</v>
      </c>
      <c r="F6" s="17">
        <v>82.4</v>
      </c>
      <c r="G6" s="17">
        <v>76</v>
      </c>
      <c r="H6" s="17">
        <f t="shared" si="0"/>
        <v>78.56</v>
      </c>
      <c r="I6" s="17"/>
      <c r="J6" s="24">
        <f t="shared" si="1"/>
        <v>78.56</v>
      </c>
      <c r="K6" s="25">
        <v>81.6</v>
      </c>
      <c r="L6" s="25">
        <f t="shared" si="2"/>
        <v>79.776</v>
      </c>
      <c r="M6" s="15"/>
      <c r="XDJ6" s="8"/>
      <c r="XDK6" s="8"/>
      <c r="XDL6" s="8"/>
      <c r="XDM6" s="8"/>
      <c r="XDN6" s="8"/>
      <c r="XDO6" s="8"/>
      <c r="XDP6" s="8"/>
      <c r="XDQ6" s="8"/>
      <c r="XDR6" s="8"/>
      <c r="XDS6" s="8"/>
      <c r="XDT6" s="8"/>
      <c r="XDU6" s="8"/>
      <c r="XDV6" s="8"/>
      <c r="XDW6" s="8"/>
      <c r="XDX6" s="8"/>
      <c r="XDY6" s="8"/>
      <c r="XDZ6" s="8"/>
      <c r="XEA6" s="8"/>
      <c r="XEB6" s="8"/>
      <c r="XEC6" s="8"/>
      <c r="XED6" s="8"/>
      <c r="XEE6" s="8"/>
      <c r="XEF6" s="8"/>
      <c r="XEG6" s="8"/>
      <c r="XEH6" s="8"/>
      <c r="XEI6" s="8"/>
      <c r="XEJ6" s="8"/>
      <c r="XEK6" s="8"/>
      <c r="XEL6" s="8"/>
      <c r="XEM6" s="8"/>
      <c r="XEN6" s="8"/>
      <c r="XEO6" s="8"/>
      <c r="XEP6" s="8"/>
      <c r="XEQ6" s="8"/>
      <c r="XER6" s="8"/>
      <c r="XES6" s="8"/>
      <c r="XET6" s="8"/>
      <c r="XEU6" s="8"/>
      <c r="XEV6" s="8"/>
      <c r="XEW6" s="8"/>
      <c r="XEX6" s="8"/>
      <c r="XEY6" s="8"/>
    </row>
    <row r="7" s="1" customFormat="1" customHeight="1" spans="1:16379">
      <c r="A7" s="15">
        <v>5</v>
      </c>
      <c r="B7" s="15" t="s">
        <v>25</v>
      </c>
      <c r="C7" s="15" t="s">
        <v>26</v>
      </c>
      <c r="D7" s="15" t="s">
        <v>27</v>
      </c>
      <c r="E7" s="16" t="s">
        <v>28</v>
      </c>
      <c r="F7" s="17">
        <v>85.1</v>
      </c>
      <c r="G7" s="17">
        <v>75</v>
      </c>
      <c r="H7" s="17">
        <f t="shared" si="0"/>
        <v>79.04</v>
      </c>
      <c r="I7" s="17"/>
      <c r="J7" s="24">
        <f t="shared" si="1"/>
        <v>79.04</v>
      </c>
      <c r="K7" s="25">
        <v>76.8</v>
      </c>
      <c r="L7" s="25">
        <f t="shared" si="2"/>
        <v>78.144</v>
      </c>
      <c r="M7" s="15"/>
      <c r="XDJ7" s="8"/>
      <c r="XDK7" s="8"/>
      <c r="XDL7" s="8"/>
      <c r="XDM7" s="8"/>
      <c r="XDN7" s="8"/>
      <c r="XDO7" s="8"/>
      <c r="XDP7" s="8"/>
      <c r="XDQ7" s="8"/>
      <c r="XDR7" s="8"/>
      <c r="XDS7" s="8"/>
      <c r="XDT7" s="8"/>
      <c r="XDU7" s="8"/>
      <c r="XDV7" s="8"/>
      <c r="XDW7" s="8"/>
      <c r="XDX7" s="8"/>
      <c r="XDY7" s="8"/>
      <c r="XDZ7" s="8"/>
      <c r="XEA7" s="8"/>
      <c r="XEB7" s="8"/>
      <c r="XEC7" s="8"/>
      <c r="XED7" s="8"/>
      <c r="XEE7" s="8"/>
      <c r="XEF7" s="8"/>
      <c r="XEG7" s="8"/>
      <c r="XEH7" s="8"/>
      <c r="XEI7" s="8"/>
      <c r="XEJ7" s="8"/>
      <c r="XEK7" s="8"/>
      <c r="XEL7" s="8"/>
      <c r="XEM7" s="8"/>
      <c r="XEN7" s="8"/>
      <c r="XEO7" s="8"/>
      <c r="XEP7" s="8"/>
      <c r="XEQ7" s="8"/>
      <c r="XER7" s="8"/>
      <c r="XES7" s="8"/>
      <c r="XET7" s="8"/>
      <c r="XEU7" s="8"/>
      <c r="XEV7" s="8"/>
      <c r="XEW7" s="8"/>
      <c r="XEX7" s="8"/>
      <c r="XEY7" s="8"/>
    </row>
    <row r="8" s="1" customFormat="1" customHeight="1" spans="1:16379">
      <c r="A8" s="15">
        <v>6</v>
      </c>
      <c r="B8" s="15" t="s">
        <v>25</v>
      </c>
      <c r="C8" s="15" t="s">
        <v>26</v>
      </c>
      <c r="D8" s="15" t="s">
        <v>29</v>
      </c>
      <c r="E8" s="16" t="s">
        <v>30</v>
      </c>
      <c r="F8" s="17">
        <v>83.4</v>
      </c>
      <c r="G8" s="17">
        <v>73.5</v>
      </c>
      <c r="H8" s="17">
        <f t="shared" si="0"/>
        <v>77.46</v>
      </c>
      <c r="I8" s="17"/>
      <c r="J8" s="24">
        <f t="shared" si="1"/>
        <v>77.46</v>
      </c>
      <c r="K8" s="25">
        <v>80.4</v>
      </c>
      <c r="L8" s="25">
        <f t="shared" si="2"/>
        <v>78.636</v>
      </c>
      <c r="M8" s="15"/>
      <c r="XDJ8" s="8"/>
      <c r="XDK8" s="8"/>
      <c r="XDL8" s="8"/>
      <c r="XDM8" s="8"/>
      <c r="XDN8" s="8"/>
      <c r="XDO8" s="8"/>
      <c r="XDP8" s="8"/>
      <c r="XDQ8" s="8"/>
      <c r="XDR8" s="8"/>
      <c r="XDS8" s="8"/>
      <c r="XDT8" s="8"/>
      <c r="XDU8" s="8"/>
      <c r="XDV8" s="8"/>
      <c r="XDW8" s="8"/>
      <c r="XDX8" s="8"/>
      <c r="XDY8" s="8"/>
      <c r="XDZ8" s="8"/>
      <c r="XEA8" s="8"/>
      <c r="XEB8" s="8"/>
      <c r="XEC8" s="8"/>
      <c r="XED8" s="8"/>
      <c r="XEE8" s="8"/>
      <c r="XEF8" s="8"/>
      <c r="XEG8" s="8"/>
      <c r="XEH8" s="8"/>
      <c r="XEI8" s="8"/>
      <c r="XEJ8" s="8"/>
      <c r="XEK8" s="8"/>
      <c r="XEL8" s="8"/>
      <c r="XEM8" s="8"/>
      <c r="XEN8" s="8"/>
      <c r="XEO8" s="8"/>
      <c r="XEP8" s="8"/>
      <c r="XEQ8" s="8"/>
      <c r="XER8" s="8"/>
      <c r="XES8" s="8"/>
      <c r="XET8" s="8"/>
      <c r="XEU8" s="8"/>
      <c r="XEV8" s="8"/>
      <c r="XEW8" s="8"/>
      <c r="XEX8" s="8"/>
      <c r="XEY8" s="8"/>
    </row>
    <row r="9" s="1" customFormat="1" customHeight="1" spans="1:16379">
      <c r="A9" s="15">
        <v>7</v>
      </c>
      <c r="B9" s="15" t="s">
        <v>31</v>
      </c>
      <c r="C9" s="15" t="s">
        <v>15</v>
      </c>
      <c r="D9" s="15" t="s">
        <v>32</v>
      </c>
      <c r="E9" s="16" t="s">
        <v>33</v>
      </c>
      <c r="F9" s="17">
        <v>84.9</v>
      </c>
      <c r="G9" s="17">
        <v>76</v>
      </c>
      <c r="H9" s="17">
        <f t="shared" si="0"/>
        <v>79.56</v>
      </c>
      <c r="I9" s="17"/>
      <c r="J9" s="24">
        <f t="shared" si="1"/>
        <v>79.56</v>
      </c>
      <c r="K9" s="25">
        <v>77.4</v>
      </c>
      <c r="L9" s="25">
        <f t="shared" si="2"/>
        <v>78.696</v>
      </c>
      <c r="M9" s="15"/>
      <c r="XDJ9" s="8"/>
      <c r="XDK9" s="8"/>
      <c r="XDL9" s="8"/>
      <c r="XDM9" s="8"/>
      <c r="XDN9" s="8"/>
      <c r="XDO9" s="8"/>
      <c r="XDP9" s="8"/>
      <c r="XDQ9" s="8"/>
      <c r="XDR9" s="8"/>
      <c r="XDS9" s="8"/>
      <c r="XDT9" s="8"/>
      <c r="XDU9" s="8"/>
      <c r="XDV9" s="8"/>
      <c r="XDW9" s="8"/>
      <c r="XDX9" s="8"/>
      <c r="XDY9" s="8"/>
      <c r="XDZ9" s="8"/>
      <c r="XEA9" s="8"/>
      <c r="XEB9" s="8"/>
      <c r="XEC9" s="8"/>
      <c r="XED9" s="8"/>
      <c r="XEE9" s="8"/>
      <c r="XEF9" s="8"/>
      <c r="XEG9" s="8"/>
      <c r="XEH9" s="8"/>
      <c r="XEI9" s="8"/>
      <c r="XEJ9" s="8"/>
      <c r="XEK9" s="8"/>
      <c r="XEL9" s="8"/>
      <c r="XEM9" s="8"/>
      <c r="XEN9" s="8"/>
      <c r="XEO9" s="8"/>
      <c r="XEP9" s="8"/>
      <c r="XEQ9" s="8"/>
      <c r="XER9" s="8"/>
      <c r="XES9" s="8"/>
      <c r="XET9" s="8"/>
      <c r="XEU9" s="8"/>
      <c r="XEV9" s="8"/>
      <c r="XEW9" s="8"/>
      <c r="XEX9" s="8"/>
      <c r="XEY9" s="8"/>
    </row>
    <row r="10" s="1" customFormat="1" customHeight="1" spans="1:16379">
      <c r="A10" s="15">
        <v>8</v>
      </c>
      <c r="B10" s="15" t="s">
        <v>34</v>
      </c>
      <c r="C10" s="15" t="s">
        <v>15</v>
      </c>
      <c r="D10" s="15" t="s">
        <v>35</v>
      </c>
      <c r="E10" s="16" t="s">
        <v>36</v>
      </c>
      <c r="F10" s="17">
        <v>80.1</v>
      </c>
      <c r="G10" s="17">
        <v>77.5</v>
      </c>
      <c r="H10" s="17">
        <f t="shared" si="0"/>
        <v>78.54</v>
      </c>
      <c r="I10" s="17"/>
      <c r="J10" s="24">
        <f t="shared" si="1"/>
        <v>78.54</v>
      </c>
      <c r="K10" s="25">
        <v>80.2</v>
      </c>
      <c r="L10" s="25">
        <f t="shared" si="2"/>
        <v>79.204</v>
      </c>
      <c r="M10" s="15"/>
      <c r="XDJ10" s="8"/>
      <c r="XDK10" s="8"/>
      <c r="XDL10" s="8"/>
      <c r="XDM10" s="8"/>
      <c r="XDN10" s="8"/>
      <c r="XDO10" s="8"/>
      <c r="XDP10" s="8"/>
      <c r="XDQ10" s="8"/>
      <c r="XDR10" s="8"/>
      <c r="XDS10" s="8"/>
      <c r="XDT10" s="8"/>
      <c r="XDU10" s="8"/>
      <c r="XDV10" s="8"/>
      <c r="XDW10" s="8"/>
      <c r="XDX10" s="8"/>
      <c r="XDY10" s="8"/>
      <c r="XDZ10" s="8"/>
      <c r="XEA10" s="8"/>
      <c r="XEB10" s="8"/>
      <c r="XEC10" s="8"/>
      <c r="XED10" s="8"/>
      <c r="XEE10" s="8"/>
      <c r="XEF10" s="8"/>
      <c r="XEG10" s="8"/>
      <c r="XEH10" s="8"/>
      <c r="XEI10" s="8"/>
      <c r="XEJ10" s="8"/>
      <c r="XEK10" s="8"/>
      <c r="XEL10" s="8"/>
      <c r="XEM10" s="8"/>
      <c r="XEN10" s="8"/>
      <c r="XEO10" s="8"/>
      <c r="XEP10" s="8"/>
      <c r="XEQ10" s="8"/>
      <c r="XER10" s="8"/>
      <c r="XES10" s="8"/>
      <c r="XET10" s="8"/>
      <c r="XEU10" s="8"/>
      <c r="XEV10" s="8"/>
      <c r="XEW10" s="8"/>
      <c r="XEX10" s="8"/>
      <c r="XEY10" s="8"/>
    </row>
    <row r="11" s="1" customFormat="1" customHeight="1" spans="1:16379">
      <c r="A11" s="15">
        <v>9</v>
      </c>
      <c r="B11" s="15" t="s">
        <v>37</v>
      </c>
      <c r="C11" s="15" t="s">
        <v>15</v>
      </c>
      <c r="D11" s="15" t="s">
        <v>38</v>
      </c>
      <c r="E11" s="16" t="s">
        <v>39</v>
      </c>
      <c r="F11" s="17">
        <v>81.8</v>
      </c>
      <c r="G11" s="17">
        <v>76.5</v>
      </c>
      <c r="H11" s="17">
        <f t="shared" si="0"/>
        <v>78.62</v>
      </c>
      <c r="I11" s="17"/>
      <c r="J11" s="24">
        <f t="shared" si="1"/>
        <v>78.62</v>
      </c>
      <c r="K11" s="25">
        <v>79.4</v>
      </c>
      <c r="L11" s="25">
        <f t="shared" si="2"/>
        <v>78.932</v>
      </c>
      <c r="M11" s="15"/>
      <c r="XDJ11" s="8"/>
      <c r="XDK11" s="8"/>
      <c r="XDL11" s="8"/>
      <c r="XDM11" s="8"/>
      <c r="XDN11" s="8"/>
      <c r="XDO11" s="8"/>
      <c r="XDP11" s="8"/>
      <c r="XDQ11" s="8"/>
      <c r="XDR11" s="8"/>
      <c r="XDS11" s="8"/>
      <c r="XDT11" s="8"/>
      <c r="XDU11" s="8"/>
      <c r="XDV11" s="8"/>
      <c r="XDW11" s="8"/>
      <c r="XDX11" s="8"/>
      <c r="XDY11" s="8"/>
      <c r="XDZ11" s="8"/>
      <c r="XEA11" s="8"/>
      <c r="XEB11" s="8"/>
      <c r="XEC11" s="8"/>
      <c r="XED11" s="8"/>
      <c r="XEE11" s="8"/>
      <c r="XEF11" s="8"/>
      <c r="XEG11" s="8"/>
      <c r="XEH11" s="8"/>
      <c r="XEI11" s="8"/>
      <c r="XEJ11" s="8"/>
      <c r="XEK11" s="8"/>
      <c r="XEL11" s="8"/>
      <c r="XEM11" s="8"/>
      <c r="XEN11" s="8"/>
      <c r="XEO11" s="8"/>
      <c r="XEP11" s="8"/>
      <c r="XEQ11" s="8"/>
      <c r="XER11" s="8"/>
      <c r="XES11" s="8"/>
      <c r="XET11" s="8"/>
      <c r="XEU11" s="8"/>
      <c r="XEV11" s="8"/>
      <c r="XEW11" s="8"/>
      <c r="XEX11" s="8"/>
      <c r="XEY11" s="8"/>
    </row>
    <row r="12" s="1" customFormat="1" customHeight="1" spans="1:16379">
      <c r="A12" s="15">
        <v>10</v>
      </c>
      <c r="B12" s="15" t="s">
        <v>37</v>
      </c>
      <c r="C12" s="15" t="s">
        <v>15</v>
      </c>
      <c r="D12" s="15" t="s">
        <v>38</v>
      </c>
      <c r="E12" s="16" t="s">
        <v>40</v>
      </c>
      <c r="F12" s="17">
        <v>83.3</v>
      </c>
      <c r="G12" s="17">
        <v>74.5</v>
      </c>
      <c r="H12" s="17">
        <f t="shared" si="0"/>
        <v>78.02</v>
      </c>
      <c r="I12" s="17"/>
      <c r="J12" s="24">
        <f t="shared" si="1"/>
        <v>78.02</v>
      </c>
      <c r="K12" s="25">
        <v>79.6</v>
      </c>
      <c r="L12" s="25">
        <f t="shared" si="2"/>
        <v>78.652</v>
      </c>
      <c r="M12" s="15"/>
      <c r="XDJ12" s="8"/>
      <c r="XDK12" s="8"/>
      <c r="XDL12" s="8"/>
      <c r="XDM12" s="8"/>
      <c r="XDN12" s="8"/>
      <c r="XDO12" s="8"/>
      <c r="XDP12" s="8"/>
      <c r="XDQ12" s="8"/>
      <c r="XDR12" s="8"/>
      <c r="XDS12" s="8"/>
      <c r="XDT12" s="8"/>
      <c r="XDU12" s="8"/>
      <c r="XDV12" s="8"/>
      <c r="XDW12" s="8"/>
      <c r="XDX12" s="8"/>
      <c r="XDY12" s="8"/>
      <c r="XDZ12" s="8"/>
      <c r="XEA12" s="8"/>
      <c r="XEB12" s="8"/>
      <c r="XEC12" s="8"/>
      <c r="XED12" s="8"/>
      <c r="XEE12" s="8"/>
      <c r="XEF12" s="8"/>
      <c r="XEG12" s="8"/>
      <c r="XEH12" s="8"/>
      <c r="XEI12" s="8"/>
      <c r="XEJ12" s="8"/>
      <c r="XEK12" s="8"/>
      <c r="XEL12" s="8"/>
      <c r="XEM12" s="8"/>
      <c r="XEN12" s="8"/>
      <c r="XEO12" s="8"/>
      <c r="XEP12" s="8"/>
      <c r="XEQ12" s="8"/>
      <c r="XER12" s="8"/>
      <c r="XES12" s="8"/>
      <c r="XET12" s="8"/>
      <c r="XEU12" s="8"/>
      <c r="XEV12" s="8"/>
      <c r="XEW12" s="8"/>
      <c r="XEX12" s="8"/>
      <c r="XEY12" s="8"/>
    </row>
    <row r="13" s="1" customFormat="1" customHeight="1" spans="1:16379">
      <c r="A13" s="15">
        <v>11</v>
      </c>
      <c r="B13" s="15" t="s">
        <v>41</v>
      </c>
      <c r="C13" s="15" t="s">
        <v>15</v>
      </c>
      <c r="D13" s="15" t="s">
        <v>42</v>
      </c>
      <c r="E13" s="16" t="s">
        <v>43</v>
      </c>
      <c r="F13" s="17">
        <v>86.8</v>
      </c>
      <c r="G13" s="17">
        <v>77</v>
      </c>
      <c r="H13" s="17">
        <f t="shared" si="0"/>
        <v>80.92</v>
      </c>
      <c r="I13" s="17"/>
      <c r="J13" s="24">
        <f t="shared" si="1"/>
        <v>80.92</v>
      </c>
      <c r="K13" s="25">
        <v>79.2</v>
      </c>
      <c r="L13" s="25">
        <f t="shared" si="2"/>
        <v>80.232</v>
      </c>
      <c r="M13" s="15"/>
      <c r="XDJ13" s="8"/>
      <c r="XDK13" s="8"/>
      <c r="XDL13" s="8"/>
      <c r="XDM13" s="8"/>
      <c r="XDN13" s="8"/>
      <c r="XDO13" s="8"/>
      <c r="XDP13" s="8"/>
      <c r="XDQ13" s="8"/>
      <c r="XDR13" s="8"/>
      <c r="XDS13" s="8"/>
      <c r="XDT13" s="8"/>
      <c r="XDU13" s="8"/>
      <c r="XDV13" s="8"/>
      <c r="XDW13" s="8"/>
      <c r="XDX13" s="8"/>
      <c r="XDY13" s="8"/>
      <c r="XDZ13" s="8"/>
      <c r="XEA13" s="8"/>
      <c r="XEB13" s="8"/>
      <c r="XEC13" s="8"/>
      <c r="XED13" s="8"/>
      <c r="XEE13" s="8"/>
      <c r="XEF13" s="8"/>
      <c r="XEG13" s="8"/>
      <c r="XEH13" s="8"/>
      <c r="XEI13" s="8"/>
      <c r="XEJ13" s="8"/>
      <c r="XEK13" s="8"/>
      <c r="XEL13" s="8"/>
      <c r="XEM13" s="8"/>
      <c r="XEN13" s="8"/>
      <c r="XEO13" s="8"/>
      <c r="XEP13" s="8"/>
      <c r="XEQ13" s="8"/>
      <c r="XER13" s="8"/>
      <c r="XES13" s="8"/>
      <c r="XET13" s="8"/>
      <c r="XEU13" s="8"/>
      <c r="XEV13" s="8"/>
      <c r="XEW13" s="8"/>
      <c r="XEX13" s="8"/>
      <c r="XEY13" s="8"/>
    </row>
    <row r="14" s="1" customFormat="1" customHeight="1" spans="1:16379">
      <c r="A14" s="15">
        <v>12</v>
      </c>
      <c r="B14" s="15" t="s">
        <v>41</v>
      </c>
      <c r="C14" s="15" t="s">
        <v>15</v>
      </c>
      <c r="D14" s="15" t="s">
        <v>42</v>
      </c>
      <c r="E14" s="16" t="s">
        <v>44</v>
      </c>
      <c r="F14" s="17">
        <v>83.6</v>
      </c>
      <c r="G14" s="17">
        <v>76.5</v>
      </c>
      <c r="H14" s="17">
        <f t="shared" si="0"/>
        <v>79.34</v>
      </c>
      <c r="I14" s="17"/>
      <c r="J14" s="24">
        <f t="shared" si="1"/>
        <v>79.34</v>
      </c>
      <c r="K14" s="25">
        <v>81</v>
      </c>
      <c r="L14" s="25">
        <f t="shared" si="2"/>
        <v>80.004</v>
      </c>
      <c r="M14" s="15"/>
      <c r="XDJ14" s="8"/>
      <c r="XDK14" s="8"/>
      <c r="XDL14" s="8"/>
      <c r="XDM14" s="8"/>
      <c r="XDN14" s="8"/>
      <c r="XDO14" s="8"/>
      <c r="XDP14" s="8"/>
      <c r="XDQ14" s="8"/>
      <c r="XDR14" s="8"/>
      <c r="XDS14" s="8"/>
      <c r="XDT14" s="8"/>
      <c r="XDU14" s="8"/>
      <c r="XDV14" s="8"/>
      <c r="XDW14" s="8"/>
      <c r="XDX14" s="8"/>
      <c r="XDY14" s="8"/>
      <c r="XDZ14" s="8"/>
      <c r="XEA14" s="8"/>
      <c r="XEB14" s="8"/>
      <c r="XEC14" s="8"/>
      <c r="XED14" s="8"/>
      <c r="XEE14" s="8"/>
      <c r="XEF14" s="8"/>
      <c r="XEG14" s="8"/>
      <c r="XEH14" s="8"/>
      <c r="XEI14" s="8"/>
      <c r="XEJ14" s="8"/>
      <c r="XEK14" s="8"/>
      <c r="XEL14" s="8"/>
      <c r="XEM14" s="8"/>
      <c r="XEN14" s="8"/>
      <c r="XEO14" s="8"/>
      <c r="XEP14" s="8"/>
      <c r="XEQ14" s="8"/>
      <c r="XER14" s="8"/>
      <c r="XES14" s="8"/>
      <c r="XET14" s="8"/>
      <c r="XEU14" s="8"/>
      <c r="XEV14" s="8"/>
      <c r="XEW14" s="8"/>
      <c r="XEX14" s="8"/>
      <c r="XEY14" s="8"/>
    </row>
    <row r="15" s="1" customFormat="1" customHeight="1" spans="1:16379">
      <c r="A15" s="15">
        <v>13</v>
      </c>
      <c r="B15" s="15" t="s">
        <v>45</v>
      </c>
      <c r="C15" s="15" t="s">
        <v>15</v>
      </c>
      <c r="D15" s="15" t="s">
        <v>46</v>
      </c>
      <c r="E15" s="16" t="s">
        <v>47</v>
      </c>
      <c r="F15" s="17">
        <v>84.9</v>
      </c>
      <c r="G15" s="17">
        <v>75.5</v>
      </c>
      <c r="H15" s="17">
        <f t="shared" si="0"/>
        <v>79.26</v>
      </c>
      <c r="I15" s="17"/>
      <c r="J15" s="24">
        <f t="shared" si="1"/>
        <v>79.26</v>
      </c>
      <c r="K15" s="25">
        <v>81.8</v>
      </c>
      <c r="L15" s="25">
        <f t="shared" si="2"/>
        <v>80.276</v>
      </c>
      <c r="M15" s="15"/>
      <c r="XDJ15" s="8"/>
      <c r="XDK15" s="8"/>
      <c r="XDL15" s="8"/>
      <c r="XDM15" s="8"/>
      <c r="XDN15" s="8"/>
      <c r="XDO15" s="8"/>
      <c r="XDP15" s="8"/>
      <c r="XDQ15" s="8"/>
      <c r="XDR15" s="8"/>
      <c r="XDS15" s="8"/>
      <c r="XDT15" s="8"/>
      <c r="XDU15" s="8"/>
      <c r="XDV15" s="8"/>
      <c r="XDW15" s="8"/>
      <c r="XDX15" s="8"/>
      <c r="XDY15" s="8"/>
      <c r="XDZ15" s="8"/>
      <c r="XEA15" s="8"/>
      <c r="XEB15" s="8"/>
      <c r="XEC15" s="8"/>
      <c r="XED15" s="8"/>
      <c r="XEE15" s="8"/>
      <c r="XEF15" s="8"/>
      <c r="XEG15" s="8"/>
      <c r="XEH15" s="8"/>
      <c r="XEI15" s="8"/>
      <c r="XEJ15" s="8"/>
      <c r="XEK15" s="8"/>
      <c r="XEL15" s="8"/>
      <c r="XEM15" s="8"/>
      <c r="XEN15" s="8"/>
      <c r="XEO15" s="8"/>
      <c r="XEP15" s="8"/>
      <c r="XEQ15" s="8"/>
      <c r="XER15" s="8"/>
      <c r="XES15" s="8"/>
      <c r="XET15" s="8"/>
      <c r="XEU15" s="8"/>
      <c r="XEV15" s="8"/>
      <c r="XEW15" s="8"/>
      <c r="XEX15" s="8"/>
      <c r="XEY15" s="8"/>
    </row>
    <row r="16" s="1" customFormat="1" customHeight="1" spans="1:16379">
      <c r="A16" s="15">
        <v>14</v>
      </c>
      <c r="B16" s="15" t="s">
        <v>48</v>
      </c>
      <c r="C16" s="15" t="s">
        <v>15</v>
      </c>
      <c r="D16" s="15" t="s">
        <v>49</v>
      </c>
      <c r="E16" s="16" t="s">
        <v>50</v>
      </c>
      <c r="F16" s="17">
        <v>84.2</v>
      </c>
      <c r="G16" s="17">
        <v>75</v>
      </c>
      <c r="H16" s="17">
        <f t="shared" si="0"/>
        <v>78.68</v>
      </c>
      <c r="I16" s="17"/>
      <c r="J16" s="24">
        <f t="shared" si="1"/>
        <v>78.68</v>
      </c>
      <c r="K16" s="25">
        <v>78.2</v>
      </c>
      <c r="L16" s="25">
        <f t="shared" si="2"/>
        <v>78.488</v>
      </c>
      <c r="M16" s="15"/>
      <c r="XDJ16" s="8"/>
      <c r="XDK16" s="8"/>
      <c r="XDL16" s="8"/>
      <c r="XDM16" s="8"/>
      <c r="XDN16" s="8"/>
      <c r="XDO16" s="8"/>
      <c r="XDP16" s="8"/>
      <c r="XDQ16" s="8"/>
      <c r="XDR16" s="8"/>
      <c r="XDS16" s="8"/>
      <c r="XDT16" s="8"/>
      <c r="XDU16" s="8"/>
      <c r="XDV16" s="8"/>
      <c r="XDW16" s="8"/>
      <c r="XDX16" s="8"/>
      <c r="XDY16" s="8"/>
      <c r="XDZ16" s="8"/>
      <c r="XEA16" s="8"/>
      <c r="XEB16" s="8"/>
      <c r="XEC16" s="8"/>
      <c r="XED16" s="8"/>
      <c r="XEE16" s="8"/>
      <c r="XEF16" s="8"/>
      <c r="XEG16" s="8"/>
      <c r="XEH16" s="8"/>
      <c r="XEI16" s="8"/>
      <c r="XEJ16" s="8"/>
      <c r="XEK16" s="8"/>
      <c r="XEL16" s="8"/>
      <c r="XEM16" s="8"/>
      <c r="XEN16" s="8"/>
      <c r="XEO16" s="8"/>
      <c r="XEP16" s="8"/>
      <c r="XEQ16" s="8"/>
      <c r="XER16" s="8"/>
      <c r="XES16" s="8"/>
      <c r="XET16" s="8"/>
      <c r="XEU16" s="8"/>
      <c r="XEV16" s="8"/>
      <c r="XEW16" s="8"/>
      <c r="XEX16" s="8"/>
      <c r="XEY16" s="8"/>
    </row>
    <row r="17" s="1" customFormat="1" customHeight="1" spans="1:16379">
      <c r="A17" s="15">
        <v>15</v>
      </c>
      <c r="B17" s="15" t="s">
        <v>51</v>
      </c>
      <c r="C17" s="18" t="s">
        <v>52</v>
      </c>
      <c r="D17" s="15" t="s">
        <v>53</v>
      </c>
      <c r="E17" s="16" t="s">
        <v>54</v>
      </c>
      <c r="F17" s="17">
        <v>71.7</v>
      </c>
      <c r="G17" s="17">
        <v>75.5</v>
      </c>
      <c r="H17" s="17">
        <f t="shared" si="0"/>
        <v>73.98</v>
      </c>
      <c r="I17" s="17"/>
      <c r="J17" s="24">
        <f t="shared" si="1"/>
        <v>73.98</v>
      </c>
      <c r="K17" s="25">
        <v>79</v>
      </c>
      <c r="L17" s="25">
        <f t="shared" si="2"/>
        <v>75.988</v>
      </c>
      <c r="M17" s="15"/>
      <c r="XDJ17" s="8"/>
      <c r="XDK17" s="8"/>
      <c r="XDL17" s="8"/>
      <c r="XDM17" s="8"/>
      <c r="XDN17" s="8"/>
      <c r="XDO17" s="8"/>
      <c r="XDP17" s="8"/>
      <c r="XDQ17" s="8"/>
      <c r="XDR17" s="8"/>
      <c r="XDS17" s="8"/>
      <c r="XDT17" s="8"/>
      <c r="XDU17" s="8"/>
      <c r="XDV17" s="8"/>
      <c r="XDW17" s="8"/>
      <c r="XDX17" s="8"/>
      <c r="XDY17" s="8"/>
      <c r="XDZ17" s="8"/>
      <c r="XEA17" s="8"/>
      <c r="XEB17" s="8"/>
      <c r="XEC17" s="8"/>
      <c r="XED17" s="8"/>
      <c r="XEE17" s="8"/>
      <c r="XEF17" s="8"/>
      <c r="XEG17" s="8"/>
      <c r="XEH17" s="8"/>
      <c r="XEI17" s="8"/>
      <c r="XEJ17" s="8"/>
      <c r="XEK17" s="8"/>
      <c r="XEL17" s="8"/>
      <c r="XEM17" s="8"/>
      <c r="XEN17" s="8"/>
      <c r="XEO17" s="8"/>
      <c r="XEP17" s="8"/>
      <c r="XEQ17" s="8"/>
      <c r="XER17" s="8"/>
      <c r="XES17" s="8"/>
      <c r="XET17" s="8"/>
      <c r="XEU17" s="8"/>
      <c r="XEV17" s="8"/>
      <c r="XEW17" s="8"/>
      <c r="XEX17" s="8"/>
      <c r="XEY17" s="8"/>
    </row>
    <row r="18" s="1" customFormat="1" customHeight="1" spans="1:16379">
      <c r="A18" s="15">
        <v>16</v>
      </c>
      <c r="B18" s="15" t="s">
        <v>51</v>
      </c>
      <c r="C18" s="18" t="s">
        <v>55</v>
      </c>
      <c r="D18" s="15" t="s">
        <v>56</v>
      </c>
      <c r="E18" s="16" t="s">
        <v>57</v>
      </c>
      <c r="F18" s="17">
        <v>82.6</v>
      </c>
      <c r="G18" s="17">
        <v>72</v>
      </c>
      <c r="H18" s="17">
        <f t="shared" si="0"/>
        <v>76.24</v>
      </c>
      <c r="I18" s="17"/>
      <c r="J18" s="24">
        <f t="shared" si="1"/>
        <v>76.24</v>
      </c>
      <c r="K18" s="25">
        <v>79.2</v>
      </c>
      <c r="L18" s="25">
        <f t="shared" si="2"/>
        <v>77.424</v>
      </c>
      <c r="M18" s="15"/>
      <c r="XDJ18" s="8"/>
      <c r="XDK18" s="8"/>
      <c r="XDL18" s="8"/>
      <c r="XDM18" s="8"/>
      <c r="XDN18" s="8"/>
      <c r="XDO18" s="8"/>
      <c r="XDP18" s="8"/>
      <c r="XDQ18" s="8"/>
      <c r="XDR18" s="8"/>
      <c r="XDS18" s="8"/>
      <c r="XDT18" s="8"/>
      <c r="XDU18" s="8"/>
      <c r="XDV18" s="8"/>
      <c r="XDW18" s="8"/>
      <c r="XDX18" s="8"/>
      <c r="XDY18" s="8"/>
      <c r="XDZ18" s="8"/>
      <c r="XEA18" s="8"/>
      <c r="XEB18" s="8"/>
      <c r="XEC18" s="8"/>
      <c r="XED18" s="8"/>
      <c r="XEE18" s="8"/>
      <c r="XEF18" s="8"/>
      <c r="XEG18" s="8"/>
      <c r="XEH18" s="8"/>
      <c r="XEI18" s="8"/>
      <c r="XEJ18" s="8"/>
      <c r="XEK18" s="8"/>
      <c r="XEL18" s="8"/>
      <c r="XEM18" s="8"/>
      <c r="XEN18" s="8"/>
      <c r="XEO18" s="8"/>
      <c r="XEP18" s="8"/>
      <c r="XEQ18" s="8"/>
      <c r="XER18" s="8"/>
      <c r="XES18" s="8"/>
      <c r="XET18" s="8"/>
      <c r="XEU18" s="8"/>
      <c r="XEV18" s="8"/>
      <c r="XEW18" s="8"/>
      <c r="XEX18" s="8"/>
      <c r="XEY18" s="8"/>
    </row>
    <row r="19" s="1" customFormat="1" customHeight="1" spans="1:16379">
      <c r="A19" s="15">
        <v>17</v>
      </c>
      <c r="B19" s="15" t="s">
        <v>51</v>
      </c>
      <c r="C19" s="15" t="s">
        <v>58</v>
      </c>
      <c r="D19" s="15" t="s">
        <v>59</v>
      </c>
      <c r="E19" s="16" t="s">
        <v>60</v>
      </c>
      <c r="F19" s="17">
        <v>83.1</v>
      </c>
      <c r="G19" s="17">
        <v>77</v>
      </c>
      <c r="H19" s="17">
        <f t="shared" si="0"/>
        <v>79.44</v>
      </c>
      <c r="I19" s="17"/>
      <c r="J19" s="24">
        <f t="shared" si="1"/>
        <v>79.44</v>
      </c>
      <c r="K19" s="25">
        <v>77.6</v>
      </c>
      <c r="L19" s="25">
        <f t="shared" si="2"/>
        <v>78.704</v>
      </c>
      <c r="M19" s="15"/>
      <c r="XDJ19" s="8"/>
      <c r="XDK19" s="8"/>
      <c r="XDL19" s="8"/>
      <c r="XDM19" s="8"/>
      <c r="XDN19" s="8"/>
      <c r="XDO19" s="8"/>
      <c r="XDP19" s="8"/>
      <c r="XDQ19" s="8"/>
      <c r="XDR19" s="8"/>
      <c r="XDS19" s="8"/>
      <c r="XDT19" s="8"/>
      <c r="XDU19" s="8"/>
      <c r="XDV19" s="8"/>
      <c r="XDW19" s="8"/>
      <c r="XDX19" s="8"/>
      <c r="XDY19" s="8"/>
      <c r="XDZ19" s="8"/>
      <c r="XEA19" s="8"/>
      <c r="XEB19" s="8"/>
      <c r="XEC19" s="8"/>
      <c r="XED19" s="8"/>
      <c r="XEE19" s="8"/>
      <c r="XEF19" s="8"/>
      <c r="XEG19" s="8"/>
      <c r="XEH19" s="8"/>
      <c r="XEI19" s="8"/>
      <c r="XEJ19" s="8"/>
      <c r="XEK19" s="8"/>
      <c r="XEL19" s="8"/>
      <c r="XEM19" s="8"/>
      <c r="XEN19" s="8"/>
      <c r="XEO19" s="8"/>
      <c r="XEP19" s="8"/>
      <c r="XEQ19" s="8"/>
      <c r="XER19" s="8"/>
      <c r="XES19" s="8"/>
      <c r="XET19" s="8"/>
      <c r="XEU19" s="8"/>
      <c r="XEV19" s="8"/>
      <c r="XEW19" s="8"/>
      <c r="XEX19" s="8"/>
      <c r="XEY19" s="8"/>
    </row>
    <row r="20" s="1" customFormat="1" customHeight="1" spans="1:16379">
      <c r="A20" s="15">
        <v>18</v>
      </c>
      <c r="B20" s="15" t="s">
        <v>51</v>
      </c>
      <c r="C20" s="15" t="s">
        <v>61</v>
      </c>
      <c r="D20" s="15" t="s">
        <v>62</v>
      </c>
      <c r="E20" s="16" t="s">
        <v>63</v>
      </c>
      <c r="F20" s="17">
        <v>85.6</v>
      </c>
      <c r="G20" s="17">
        <v>74.5</v>
      </c>
      <c r="H20" s="17">
        <f t="shared" si="0"/>
        <v>78.94</v>
      </c>
      <c r="I20" s="17"/>
      <c r="J20" s="24">
        <f t="shared" si="1"/>
        <v>78.94</v>
      </c>
      <c r="K20" s="25">
        <v>78.4</v>
      </c>
      <c r="L20" s="25">
        <f t="shared" si="2"/>
        <v>78.724</v>
      </c>
      <c r="M20" s="15"/>
      <c r="XDJ20" s="8"/>
      <c r="XDK20" s="8"/>
      <c r="XDL20" s="8"/>
      <c r="XDM20" s="8"/>
      <c r="XDN20" s="8"/>
      <c r="XDO20" s="8"/>
      <c r="XDP20" s="8"/>
      <c r="XDQ20" s="8"/>
      <c r="XDR20" s="8"/>
      <c r="XDS20" s="8"/>
      <c r="XDT20" s="8"/>
      <c r="XDU20" s="8"/>
      <c r="XDV20" s="8"/>
      <c r="XDW20" s="8"/>
      <c r="XDX20" s="8"/>
      <c r="XDY20" s="8"/>
      <c r="XDZ20" s="8"/>
      <c r="XEA20" s="8"/>
      <c r="XEB20" s="8"/>
      <c r="XEC20" s="8"/>
      <c r="XED20" s="8"/>
      <c r="XEE20" s="8"/>
      <c r="XEF20" s="8"/>
      <c r="XEG20" s="8"/>
      <c r="XEH20" s="8"/>
      <c r="XEI20" s="8"/>
      <c r="XEJ20" s="8"/>
      <c r="XEK20" s="8"/>
      <c r="XEL20" s="8"/>
      <c r="XEM20" s="8"/>
      <c r="XEN20" s="8"/>
      <c r="XEO20" s="8"/>
      <c r="XEP20" s="8"/>
      <c r="XEQ20" s="8"/>
      <c r="XER20" s="8"/>
      <c r="XES20" s="8"/>
      <c r="XET20" s="8"/>
      <c r="XEU20" s="8"/>
      <c r="XEV20" s="8"/>
      <c r="XEW20" s="8"/>
      <c r="XEX20" s="8"/>
      <c r="XEY20" s="8"/>
    </row>
    <row r="21" s="1" customFormat="1" customHeight="1" spans="1:16379">
      <c r="A21" s="15">
        <v>19</v>
      </c>
      <c r="B21" s="18" t="s">
        <v>64</v>
      </c>
      <c r="C21" s="15" t="s">
        <v>65</v>
      </c>
      <c r="D21" s="15" t="s">
        <v>66</v>
      </c>
      <c r="E21" s="16" t="s">
        <v>67</v>
      </c>
      <c r="F21" s="17">
        <v>83.3</v>
      </c>
      <c r="G21" s="17">
        <v>75</v>
      </c>
      <c r="H21" s="17">
        <f t="shared" si="0"/>
        <v>78.32</v>
      </c>
      <c r="I21" s="17"/>
      <c r="J21" s="24">
        <f t="shared" si="1"/>
        <v>78.32</v>
      </c>
      <c r="K21" s="25">
        <v>73</v>
      </c>
      <c r="L21" s="25">
        <f t="shared" si="2"/>
        <v>76.192</v>
      </c>
      <c r="M21" s="15"/>
      <c r="XDJ21" s="8"/>
      <c r="XDK21" s="8"/>
      <c r="XDL21" s="8"/>
      <c r="XDM21" s="8"/>
      <c r="XDN21" s="8"/>
      <c r="XDO21" s="8"/>
      <c r="XDP21" s="8"/>
      <c r="XDQ21" s="8"/>
      <c r="XDR21" s="8"/>
      <c r="XDS21" s="8"/>
      <c r="XDT21" s="8"/>
      <c r="XDU21" s="8"/>
      <c r="XDV21" s="8"/>
      <c r="XDW21" s="8"/>
      <c r="XDX21" s="8"/>
      <c r="XDY21" s="8"/>
      <c r="XDZ21" s="8"/>
      <c r="XEA21" s="8"/>
      <c r="XEB21" s="8"/>
      <c r="XEC21" s="8"/>
      <c r="XED21" s="8"/>
      <c r="XEE21" s="8"/>
      <c r="XEF21" s="8"/>
      <c r="XEG21" s="8"/>
      <c r="XEH21" s="8"/>
      <c r="XEI21" s="8"/>
      <c r="XEJ21" s="8"/>
      <c r="XEK21" s="8"/>
      <c r="XEL21" s="8"/>
      <c r="XEM21" s="8"/>
      <c r="XEN21" s="8"/>
      <c r="XEO21" s="8"/>
      <c r="XEP21" s="8"/>
      <c r="XEQ21" s="8"/>
      <c r="XER21" s="8"/>
      <c r="XES21" s="8"/>
      <c r="XET21" s="8"/>
      <c r="XEU21" s="8"/>
      <c r="XEV21" s="8"/>
      <c r="XEW21" s="8"/>
      <c r="XEX21" s="8"/>
      <c r="XEY21" s="8"/>
    </row>
    <row r="22" s="1" customFormat="1" customHeight="1" spans="1:16379">
      <c r="A22" s="15">
        <v>20</v>
      </c>
      <c r="B22" s="18" t="s">
        <v>64</v>
      </c>
      <c r="C22" s="15" t="s">
        <v>65</v>
      </c>
      <c r="D22" s="15" t="s">
        <v>68</v>
      </c>
      <c r="E22" s="16" t="s">
        <v>69</v>
      </c>
      <c r="F22" s="17">
        <v>74.7</v>
      </c>
      <c r="G22" s="17">
        <v>73</v>
      </c>
      <c r="H22" s="17">
        <f t="shared" si="0"/>
        <v>73.68</v>
      </c>
      <c r="I22" s="17"/>
      <c r="J22" s="24">
        <f t="shared" si="1"/>
        <v>73.68</v>
      </c>
      <c r="K22" s="25">
        <v>76</v>
      </c>
      <c r="L22" s="25">
        <f t="shared" si="2"/>
        <v>74.608</v>
      </c>
      <c r="M22" s="15"/>
      <c r="XDJ22" s="8"/>
      <c r="XDK22" s="8"/>
      <c r="XDL22" s="8"/>
      <c r="XDM22" s="8"/>
      <c r="XDN22" s="8"/>
      <c r="XDO22" s="8"/>
      <c r="XDP22" s="8"/>
      <c r="XDQ22" s="8"/>
      <c r="XDR22" s="8"/>
      <c r="XDS22" s="8"/>
      <c r="XDT22" s="8"/>
      <c r="XDU22" s="8"/>
      <c r="XDV22" s="8"/>
      <c r="XDW22" s="8"/>
      <c r="XDX22" s="8"/>
      <c r="XDY22" s="8"/>
      <c r="XDZ22" s="8"/>
      <c r="XEA22" s="8"/>
      <c r="XEB22" s="8"/>
      <c r="XEC22" s="8"/>
      <c r="XED22" s="8"/>
      <c r="XEE22" s="8"/>
      <c r="XEF22" s="8"/>
      <c r="XEG22" s="8"/>
      <c r="XEH22" s="8"/>
      <c r="XEI22" s="8"/>
      <c r="XEJ22" s="8"/>
      <c r="XEK22" s="8"/>
      <c r="XEL22" s="8"/>
      <c r="XEM22" s="8"/>
      <c r="XEN22" s="8"/>
      <c r="XEO22" s="8"/>
      <c r="XEP22" s="8"/>
      <c r="XEQ22" s="8"/>
      <c r="XER22" s="8"/>
      <c r="XES22" s="8"/>
      <c r="XET22" s="8"/>
      <c r="XEU22" s="8"/>
      <c r="XEV22" s="8"/>
      <c r="XEW22" s="8"/>
      <c r="XEX22" s="8"/>
      <c r="XEY22" s="8"/>
    </row>
    <row r="23" s="1" customFormat="1" customHeight="1" spans="1:16379">
      <c r="A23" s="15">
        <v>21</v>
      </c>
      <c r="B23" s="18" t="s">
        <v>64</v>
      </c>
      <c r="C23" s="15" t="s">
        <v>70</v>
      </c>
      <c r="D23" s="15" t="s">
        <v>71</v>
      </c>
      <c r="E23" s="16" t="s">
        <v>72</v>
      </c>
      <c r="F23" s="17">
        <v>85.9</v>
      </c>
      <c r="G23" s="17">
        <v>74</v>
      </c>
      <c r="H23" s="17">
        <f t="shared" si="0"/>
        <v>78.76</v>
      </c>
      <c r="I23" s="17"/>
      <c r="J23" s="24">
        <f t="shared" si="1"/>
        <v>78.76</v>
      </c>
      <c r="K23" s="25">
        <v>80.6</v>
      </c>
      <c r="L23" s="25">
        <f t="shared" si="2"/>
        <v>79.496</v>
      </c>
      <c r="M23" s="15"/>
      <c r="XDJ23" s="8"/>
      <c r="XDK23" s="8"/>
      <c r="XDL23" s="8"/>
      <c r="XDM23" s="8"/>
      <c r="XDN23" s="8"/>
      <c r="XDO23" s="8"/>
      <c r="XDP23" s="8"/>
      <c r="XDQ23" s="8"/>
      <c r="XDR23" s="8"/>
      <c r="XDS23" s="8"/>
      <c r="XDT23" s="8"/>
      <c r="XDU23" s="8"/>
      <c r="XDV23" s="8"/>
      <c r="XDW23" s="8"/>
      <c r="XDX23" s="8"/>
      <c r="XDY23" s="8"/>
      <c r="XDZ23" s="8"/>
      <c r="XEA23" s="8"/>
      <c r="XEB23" s="8"/>
      <c r="XEC23" s="8"/>
      <c r="XED23" s="8"/>
      <c r="XEE23" s="8"/>
      <c r="XEF23" s="8"/>
      <c r="XEG23" s="8"/>
      <c r="XEH23" s="8"/>
      <c r="XEI23" s="8"/>
      <c r="XEJ23" s="8"/>
      <c r="XEK23" s="8"/>
      <c r="XEL23" s="8"/>
      <c r="XEM23" s="8"/>
      <c r="XEN23" s="8"/>
      <c r="XEO23" s="8"/>
      <c r="XEP23" s="8"/>
      <c r="XEQ23" s="8"/>
      <c r="XER23" s="8"/>
      <c r="XES23" s="8"/>
      <c r="XET23" s="8"/>
      <c r="XEU23" s="8"/>
      <c r="XEV23" s="8"/>
      <c r="XEW23" s="8"/>
      <c r="XEX23" s="8"/>
      <c r="XEY23" s="8"/>
    </row>
    <row r="24" s="1" customFormat="1" customHeight="1" spans="1:16379">
      <c r="A24" s="15">
        <v>22</v>
      </c>
      <c r="B24" s="18" t="s">
        <v>64</v>
      </c>
      <c r="C24" s="15" t="s">
        <v>61</v>
      </c>
      <c r="D24" s="15" t="s">
        <v>73</v>
      </c>
      <c r="E24" s="16" t="s">
        <v>74</v>
      </c>
      <c r="F24" s="17">
        <v>79.4</v>
      </c>
      <c r="G24" s="17">
        <v>77.5</v>
      </c>
      <c r="H24" s="17">
        <f t="shared" si="0"/>
        <v>78.26</v>
      </c>
      <c r="I24" s="17"/>
      <c r="J24" s="24">
        <f t="shared" si="1"/>
        <v>78.26</v>
      </c>
      <c r="K24" s="25">
        <v>79.4</v>
      </c>
      <c r="L24" s="25">
        <f t="shared" si="2"/>
        <v>78.716</v>
      </c>
      <c r="M24" s="15"/>
      <c r="XDJ24" s="8"/>
      <c r="XDK24" s="8"/>
      <c r="XDL24" s="8"/>
      <c r="XDM24" s="8"/>
      <c r="XDN24" s="8"/>
      <c r="XDO24" s="8"/>
      <c r="XDP24" s="8"/>
      <c r="XDQ24" s="8"/>
      <c r="XDR24" s="8"/>
      <c r="XDS24" s="8"/>
      <c r="XDT24" s="8"/>
      <c r="XDU24" s="8"/>
      <c r="XDV24" s="8"/>
      <c r="XDW24" s="8"/>
      <c r="XDX24" s="8"/>
      <c r="XDY24" s="8"/>
      <c r="XDZ24" s="8"/>
      <c r="XEA24" s="8"/>
      <c r="XEB24" s="8"/>
      <c r="XEC24" s="8"/>
      <c r="XED24" s="8"/>
      <c r="XEE24" s="8"/>
      <c r="XEF24" s="8"/>
      <c r="XEG24" s="8"/>
      <c r="XEH24" s="8"/>
      <c r="XEI24" s="8"/>
      <c r="XEJ24" s="8"/>
      <c r="XEK24" s="8"/>
      <c r="XEL24" s="8"/>
      <c r="XEM24" s="8"/>
      <c r="XEN24" s="8"/>
      <c r="XEO24" s="8"/>
      <c r="XEP24" s="8"/>
      <c r="XEQ24" s="8"/>
      <c r="XER24" s="8"/>
      <c r="XES24" s="8"/>
      <c r="XET24" s="8"/>
      <c r="XEU24" s="8"/>
      <c r="XEV24" s="8"/>
      <c r="XEW24" s="8"/>
      <c r="XEX24" s="8"/>
      <c r="XEY24" s="8"/>
    </row>
    <row r="25" s="1" customFormat="1" customHeight="1" spans="1:16379">
      <c r="A25" s="15">
        <v>23</v>
      </c>
      <c r="B25" s="18" t="s">
        <v>64</v>
      </c>
      <c r="C25" s="15" t="s">
        <v>61</v>
      </c>
      <c r="D25" s="15" t="s">
        <v>73</v>
      </c>
      <c r="E25" s="16" t="s">
        <v>75</v>
      </c>
      <c r="F25" s="17">
        <v>82.7</v>
      </c>
      <c r="G25" s="17">
        <v>75</v>
      </c>
      <c r="H25" s="17">
        <f t="shared" si="0"/>
        <v>78.08</v>
      </c>
      <c r="I25" s="17"/>
      <c r="J25" s="24">
        <f t="shared" si="1"/>
        <v>78.08</v>
      </c>
      <c r="K25" s="25">
        <v>79.4</v>
      </c>
      <c r="L25" s="25">
        <f t="shared" si="2"/>
        <v>78.608</v>
      </c>
      <c r="M25" s="15"/>
      <c r="XDJ25" s="8"/>
      <c r="XDK25" s="8"/>
      <c r="XDL25" s="8"/>
      <c r="XDM25" s="8"/>
      <c r="XDN25" s="8"/>
      <c r="XDO25" s="8"/>
      <c r="XDP25" s="8"/>
      <c r="XDQ25" s="8"/>
      <c r="XDR25" s="8"/>
      <c r="XDS25" s="8"/>
      <c r="XDT25" s="8"/>
      <c r="XDU25" s="8"/>
      <c r="XDV25" s="8"/>
      <c r="XDW25" s="8"/>
      <c r="XDX25" s="8"/>
      <c r="XDY25" s="8"/>
      <c r="XDZ25" s="8"/>
      <c r="XEA25" s="8"/>
      <c r="XEB25" s="8"/>
      <c r="XEC25" s="8"/>
      <c r="XED25" s="8"/>
      <c r="XEE25" s="8"/>
      <c r="XEF25" s="8"/>
      <c r="XEG25" s="8"/>
      <c r="XEH25" s="8"/>
      <c r="XEI25" s="8"/>
      <c r="XEJ25" s="8"/>
      <c r="XEK25" s="8"/>
      <c r="XEL25" s="8"/>
      <c r="XEM25" s="8"/>
      <c r="XEN25" s="8"/>
      <c r="XEO25" s="8"/>
      <c r="XEP25" s="8"/>
      <c r="XEQ25" s="8"/>
      <c r="XER25" s="8"/>
      <c r="XES25" s="8"/>
      <c r="XET25" s="8"/>
      <c r="XEU25" s="8"/>
      <c r="XEV25" s="8"/>
      <c r="XEW25" s="8"/>
      <c r="XEX25" s="8"/>
      <c r="XEY25" s="8"/>
    </row>
    <row r="26" s="1" customFormat="1" customHeight="1" spans="1:16379">
      <c r="A26" s="15">
        <v>24</v>
      </c>
      <c r="B26" s="18" t="s">
        <v>64</v>
      </c>
      <c r="C26" s="15" t="s">
        <v>58</v>
      </c>
      <c r="D26" s="15" t="s">
        <v>76</v>
      </c>
      <c r="E26" s="16" t="s">
        <v>77</v>
      </c>
      <c r="F26" s="17">
        <v>79.6</v>
      </c>
      <c r="G26" s="17">
        <v>76</v>
      </c>
      <c r="H26" s="17">
        <f t="shared" si="0"/>
        <v>77.44</v>
      </c>
      <c r="I26" s="17"/>
      <c r="J26" s="24">
        <f t="shared" si="1"/>
        <v>77.44</v>
      </c>
      <c r="K26" s="25">
        <v>79.4</v>
      </c>
      <c r="L26" s="25">
        <f t="shared" si="2"/>
        <v>78.224</v>
      </c>
      <c r="M26" s="15"/>
      <c r="XDJ26" s="8"/>
      <c r="XDK26" s="8"/>
      <c r="XDL26" s="8"/>
      <c r="XDM26" s="8"/>
      <c r="XDN26" s="8"/>
      <c r="XDO26" s="8"/>
      <c r="XDP26" s="8"/>
      <c r="XDQ26" s="8"/>
      <c r="XDR26" s="8"/>
      <c r="XDS26" s="8"/>
      <c r="XDT26" s="8"/>
      <c r="XDU26" s="8"/>
      <c r="XDV26" s="8"/>
      <c r="XDW26" s="8"/>
      <c r="XDX26" s="8"/>
      <c r="XDY26" s="8"/>
      <c r="XDZ26" s="8"/>
      <c r="XEA26" s="8"/>
      <c r="XEB26" s="8"/>
      <c r="XEC26" s="8"/>
      <c r="XED26" s="8"/>
      <c r="XEE26" s="8"/>
      <c r="XEF26" s="8"/>
      <c r="XEG26" s="8"/>
      <c r="XEH26" s="8"/>
      <c r="XEI26" s="8"/>
      <c r="XEJ26" s="8"/>
      <c r="XEK26" s="8"/>
      <c r="XEL26" s="8"/>
      <c r="XEM26" s="8"/>
      <c r="XEN26" s="8"/>
      <c r="XEO26" s="8"/>
      <c r="XEP26" s="8"/>
      <c r="XEQ26" s="8"/>
      <c r="XER26" s="8"/>
      <c r="XES26" s="8"/>
      <c r="XET26" s="8"/>
      <c r="XEU26" s="8"/>
      <c r="XEV26" s="8"/>
      <c r="XEW26" s="8"/>
      <c r="XEX26" s="8"/>
      <c r="XEY26" s="8"/>
    </row>
    <row r="27" s="1" customFormat="1" customHeight="1" spans="1:16379">
      <c r="A27" s="15">
        <v>25</v>
      </c>
      <c r="B27" s="15" t="s">
        <v>78</v>
      </c>
      <c r="C27" s="15" t="s">
        <v>79</v>
      </c>
      <c r="D27" s="15" t="s">
        <v>80</v>
      </c>
      <c r="E27" s="16" t="s">
        <v>81</v>
      </c>
      <c r="F27" s="17">
        <v>81.8</v>
      </c>
      <c r="G27" s="17">
        <v>74.5</v>
      </c>
      <c r="H27" s="17">
        <f t="shared" si="0"/>
        <v>77.42</v>
      </c>
      <c r="I27" s="17"/>
      <c r="J27" s="24">
        <f t="shared" si="1"/>
        <v>77.42</v>
      </c>
      <c r="K27" s="25">
        <v>79.4</v>
      </c>
      <c r="L27" s="25">
        <f t="shared" si="2"/>
        <v>78.212</v>
      </c>
      <c r="M27" s="15"/>
      <c r="XDJ27" s="8"/>
      <c r="XDK27" s="8"/>
      <c r="XDL27" s="8"/>
      <c r="XDM27" s="8"/>
      <c r="XDN27" s="8"/>
      <c r="XDO27" s="8"/>
      <c r="XDP27" s="8"/>
      <c r="XDQ27" s="8"/>
      <c r="XDR27" s="8"/>
      <c r="XDS27" s="8"/>
      <c r="XDT27" s="8"/>
      <c r="XDU27" s="8"/>
      <c r="XDV27" s="8"/>
      <c r="XDW27" s="8"/>
      <c r="XDX27" s="8"/>
      <c r="XDY27" s="8"/>
      <c r="XDZ27" s="8"/>
      <c r="XEA27" s="8"/>
      <c r="XEB27" s="8"/>
      <c r="XEC27" s="8"/>
      <c r="XED27" s="8"/>
      <c r="XEE27" s="8"/>
      <c r="XEF27" s="8"/>
      <c r="XEG27" s="8"/>
      <c r="XEH27" s="8"/>
      <c r="XEI27" s="8"/>
      <c r="XEJ27" s="8"/>
      <c r="XEK27" s="8"/>
      <c r="XEL27" s="8"/>
      <c r="XEM27" s="8"/>
      <c r="XEN27" s="8"/>
      <c r="XEO27" s="8"/>
      <c r="XEP27" s="8"/>
      <c r="XEQ27" s="8"/>
      <c r="XER27" s="8"/>
      <c r="XES27" s="8"/>
      <c r="XET27" s="8"/>
      <c r="XEU27" s="8"/>
      <c r="XEV27" s="8"/>
      <c r="XEW27" s="8"/>
      <c r="XEX27" s="8"/>
      <c r="XEY27" s="8"/>
    </row>
    <row r="28" s="1" customFormat="1" customHeight="1" spans="1:16379">
      <c r="A28" s="15">
        <v>26</v>
      </c>
      <c r="B28" s="15" t="s">
        <v>82</v>
      </c>
      <c r="C28" s="15" t="s">
        <v>15</v>
      </c>
      <c r="D28" s="15" t="s">
        <v>83</v>
      </c>
      <c r="E28" s="16" t="s">
        <v>84</v>
      </c>
      <c r="F28" s="17">
        <v>82.7</v>
      </c>
      <c r="G28" s="17">
        <v>80.5</v>
      </c>
      <c r="H28" s="17">
        <f t="shared" si="0"/>
        <v>81.38</v>
      </c>
      <c r="I28" s="17"/>
      <c r="J28" s="24">
        <f t="shared" si="1"/>
        <v>81.38</v>
      </c>
      <c r="K28" s="25">
        <v>78.2</v>
      </c>
      <c r="L28" s="25">
        <f t="shared" si="2"/>
        <v>80.108</v>
      </c>
      <c r="M28" s="15"/>
      <c r="XDJ28" s="8"/>
      <c r="XDK28" s="8"/>
      <c r="XDL28" s="8"/>
      <c r="XDM28" s="8"/>
      <c r="XDN28" s="8"/>
      <c r="XDO28" s="8"/>
      <c r="XDP28" s="8"/>
      <c r="XDQ28" s="8"/>
      <c r="XDR28" s="8"/>
      <c r="XDS28" s="8"/>
      <c r="XDT28" s="8"/>
      <c r="XDU28" s="8"/>
      <c r="XDV28" s="8"/>
      <c r="XDW28" s="8"/>
      <c r="XDX28" s="8"/>
      <c r="XDY28" s="8"/>
      <c r="XDZ28" s="8"/>
      <c r="XEA28" s="8"/>
      <c r="XEB28" s="8"/>
      <c r="XEC28" s="8"/>
      <c r="XED28" s="8"/>
      <c r="XEE28" s="8"/>
      <c r="XEF28" s="8"/>
      <c r="XEG28" s="8"/>
      <c r="XEH28" s="8"/>
      <c r="XEI28" s="8"/>
      <c r="XEJ28" s="8"/>
      <c r="XEK28" s="8"/>
      <c r="XEL28" s="8"/>
      <c r="XEM28" s="8"/>
      <c r="XEN28" s="8"/>
      <c r="XEO28" s="8"/>
      <c r="XEP28" s="8"/>
      <c r="XEQ28" s="8"/>
      <c r="XER28" s="8"/>
      <c r="XES28" s="8"/>
      <c r="XET28" s="8"/>
      <c r="XEU28" s="8"/>
      <c r="XEV28" s="8"/>
      <c r="XEW28" s="8"/>
      <c r="XEX28" s="8"/>
      <c r="XEY28" s="8"/>
    </row>
    <row r="29" s="1" customFormat="1" customHeight="1" spans="1:16379">
      <c r="A29" s="15">
        <v>27</v>
      </c>
      <c r="B29" s="15" t="s">
        <v>85</v>
      </c>
      <c r="C29" s="15" t="s">
        <v>15</v>
      </c>
      <c r="D29" s="15" t="s">
        <v>86</v>
      </c>
      <c r="E29" s="16" t="s">
        <v>87</v>
      </c>
      <c r="F29" s="17">
        <v>87.6</v>
      </c>
      <c r="G29" s="17">
        <v>74</v>
      </c>
      <c r="H29" s="17">
        <f t="shared" si="0"/>
        <v>79.44</v>
      </c>
      <c r="I29" s="17"/>
      <c r="J29" s="24">
        <f t="shared" si="1"/>
        <v>79.44</v>
      </c>
      <c r="K29" s="25">
        <v>77</v>
      </c>
      <c r="L29" s="25">
        <f t="shared" si="2"/>
        <v>78.464</v>
      </c>
      <c r="M29" s="15"/>
      <c r="XDJ29" s="8"/>
      <c r="XDK29" s="8"/>
      <c r="XDL29" s="8"/>
      <c r="XDM29" s="8"/>
      <c r="XDN29" s="8"/>
      <c r="XDO29" s="8"/>
      <c r="XDP29" s="8"/>
      <c r="XDQ29" s="8"/>
      <c r="XDR29" s="8"/>
      <c r="XDS29" s="8"/>
      <c r="XDT29" s="8"/>
      <c r="XDU29" s="8"/>
      <c r="XDV29" s="8"/>
      <c r="XDW29" s="8"/>
      <c r="XDX29" s="8"/>
      <c r="XDY29" s="8"/>
      <c r="XDZ29" s="8"/>
      <c r="XEA29" s="8"/>
      <c r="XEB29" s="8"/>
      <c r="XEC29" s="8"/>
      <c r="XED29" s="8"/>
      <c r="XEE29" s="8"/>
      <c r="XEF29" s="8"/>
      <c r="XEG29" s="8"/>
      <c r="XEH29" s="8"/>
      <c r="XEI29" s="8"/>
      <c r="XEJ29" s="8"/>
      <c r="XEK29" s="8"/>
      <c r="XEL29" s="8"/>
      <c r="XEM29" s="8"/>
      <c r="XEN29" s="8"/>
      <c r="XEO29" s="8"/>
      <c r="XEP29" s="8"/>
      <c r="XEQ29" s="8"/>
      <c r="XER29" s="8"/>
      <c r="XES29" s="8"/>
      <c r="XET29" s="8"/>
      <c r="XEU29" s="8"/>
      <c r="XEV29" s="8"/>
      <c r="XEW29" s="8"/>
      <c r="XEX29" s="8"/>
      <c r="XEY29" s="8"/>
    </row>
    <row r="30" s="1" customFormat="1" customHeight="1" spans="1:16379">
      <c r="A30" s="15">
        <v>28</v>
      </c>
      <c r="B30" s="15" t="s">
        <v>88</v>
      </c>
      <c r="C30" s="15" t="s">
        <v>89</v>
      </c>
      <c r="D30" s="15" t="s">
        <v>90</v>
      </c>
      <c r="E30" s="16" t="s">
        <v>91</v>
      </c>
      <c r="F30" s="17">
        <v>90.5</v>
      </c>
      <c r="G30" s="17">
        <v>70</v>
      </c>
      <c r="H30" s="17">
        <f t="shared" si="0"/>
        <v>78.2</v>
      </c>
      <c r="I30" s="17"/>
      <c r="J30" s="24">
        <f t="shared" si="1"/>
        <v>78.2</v>
      </c>
      <c r="K30" s="25">
        <v>80.8</v>
      </c>
      <c r="L30" s="25">
        <f t="shared" si="2"/>
        <v>79.24</v>
      </c>
      <c r="M30" s="15"/>
      <c r="XDJ30" s="8"/>
      <c r="XDK30" s="8"/>
      <c r="XDL30" s="8"/>
      <c r="XDM30" s="8"/>
      <c r="XDN30" s="8"/>
      <c r="XDO30" s="8"/>
      <c r="XDP30" s="8"/>
      <c r="XDQ30" s="8"/>
      <c r="XDR30" s="8"/>
      <c r="XDS30" s="8"/>
      <c r="XDT30" s="8"/>
      <c r="XDU30" s="8"/>
      <c r="XDV30" s="8"/>
      <c r="XDW30" s="8"/>
      <c r="XDX30" s="8"/>
      <c r="XDY30" s="8"/>
      <c r="XDZ30" s="8"/>
      <c r="XEA30" s="8"/>
      <c r="XEB30" s="8"/>
      <c r="XEC30" s="8"/>
      <c r="XED30" s="8"/>
      <c r="XEE30" s="8"/>
      <c r="XEF30" s="8"/>
      <c r="XEG30" s="8"/>
      <c r="XEH30" s="8"/>
      <c r="XEI30" s="8"/>
      <c r="XEJ30" s="8"/>
      <c r="XEK30" s="8"/>
      <c r="XEL30" s="8"/>
      <c r="XEM30" s="8"/>
      <c r="XEN30" s="8"/>
      <c r="XEO30" s="8"/>
      <c r="XEP30" s="8"/>
      <c r="XEQ30" s="8"/>
      <c r="XER30" s="8"/>
      <c r="XES30" s="8"/>
      <c r="XET30" s="8"/>
      <c r="XEU30" s="8"/>
      <c r="XEV30" s="8"/>
      <c r="XEW30" s="8"/>
      <c r="XEX30" s="8"/>
      <c r="XEY30" s="8"/>
    </row>
    <row r="31" s="1" customFormat="1" customHeight="1" spans="1:16379">
      <c r="A31" s="15">
        <v>29</v>
      </c>
      <c r="B31" s="15" t="s">
        <v>88</v>
      </c>
      <c r="C31" s="15" t="s">
        <v>89</v>
      </c>
      <c r="D31" s="15" t="s">
        <v>90</v>
      </c>
      <c r="E31" s="16" t="s">
        <v>92</v>
      </c>
      <c r="F31" s="17">
        <v>77</v>
      </c>
      <c r="G31" s="17">
        <v>76</v>
      </c>
      <c r="H31" s="17">
        <f t="shared" si="0"/>
        <v>76.4</v>
      </c>
      <c r="I31" s="17"/>
      <c r="J31" s="24">
        <f t="shared" si="1"/>
        <v>76.4</v>
      </c>
      <c r="K31" s="25">
        <v>78.6</v>
      </c>
      <c r="L31" s="25">
        <f t="shared" si="2"/>
        <v>77.28</v>
      </c>
      <c r="M31" s="15"/>
      <c r="XDJ31" s="8"/>
      <c r="XDK31" s="8"/>
      <c r="XDL31" s="8"/>
      <c r="XDM31" s="8"/>
      <c r="XDN31" s="8"/>
      <c r="XDO31" s="8"/>
      <c r="XDP31" s="8"/>
      <c r="XDQ31" s="8"/>
      <c r="XDR31" s="8"/>
      <c r="XDS31" s="8"/>
      <c r="XDT31" s="8"/>
      <c r="XDU31" s="8"/>
      <c r="XDV31" s="8"/>
      <c r="XDW31" s="8"/>
      <c r="XDX31" s="8"/>
      <c r="XDY31" s="8"/>
      <c r="XDZ31" s="8"/>
      <c r="XEA31" s="8"/>
      <c r="XEB31" s="8"/>
      <c r="XEC31" s="8"/>
      <c r="XED31" s="8"/>
      <c r="XEE31" s="8"/>
      <c r="XEF31" s="8"/>
      <c r="XEG31" s="8"/>
      <c r="XEH31" s="8"/>
      <c r="XEI31" s="8"/>
      <c r="XEJ31" s="8"/>
      <c r="XEK31" s="8"/>
      <c r="XEL31" s="8"/>
      <c r="XEM31" s="8"/>
      <c r="XEN31" s="8"/>
      <c r="XEO31" s="8"/>
      <c r="XEP31" s="8"/>
      <c r="XEQ31" s="8"/>
      <c r="XER31" s="8"/>
      <c r="XES31" s="8"/>
      <c r="XET31" s="8"/>
      <c r="XEU31" s="8"/>
      <c r="XEV31" s="8"/>
      <c r="XEW31" s="8"/>
      <c r="XEX31" s="8"/>
      <c r="XEY31" s="8"/>
    </row>
    <row r="32" s="1" customFormat="1" customHeight="1" spans="1:16379">
      <c r="A32" s="15">
        <v>30</v>
      </c>
      <c r="B32" s="15" t="s">
        <v>88</v>
      </c>
      <c r="C32" s="15" t="s">
        <v>89</v>
      </c>
      <c r="D32" s="15" t="s">
        <v>90</v>
      </c>
      <c r="E32" s="16" t="s">
        <v>93</v>
      </c>
      <c r="F32" s="17">
        <v>77.2</v>
      </c>
      <c r="G32" s="17">
        <v>73.5</v>
      </c>
      <c r="H32" s="17">
        <f t="shared" si="0"/>
        <v>74.98</v>
      </c>
      <c r="I32" s="17"/>
      <c r="J32" s="24">
        <f t="shared" si="1"/>
        <v>74.98</v>
      </c>
      <c r="K32" s="25">
        <v>80.2</v>
      </c>
      <c r="L32" s="25">
        <f t="shared" si="2"/>
        <v>77.068</v>
      </c>
      <c r="M32" s="15"/>
      <c r="XDJ32" s="8"/>
      <c r="XDK32" s="8"/>
      <c r="XDL32" s="8"/>
      <c r="XDM32" s="8"/>
      <c r="XDN32" s="8"/>
      <c r="XDO32" s="8"/>
      <c r="XDP32" s="8"/>
      <c r="XDQ32" s="8"/>
      <c r="XDR32" s="8"/>
      <c r="XDS32" s="8"/>
      <c r="XDT32" s="8"/>
      <c r="XDU32" s="8"/>
      <c r="XDV32" s="8"/>
      <c r="XDW32" s="8"/>
      <c r="XDX32" s="8"/>
      <c r="XDY32" s="8"/>
      <c r="XDZ32" s="8"/>
      <c r="XEA32" s="8"/>
      <c r="XEB32" s="8"/>
      <c r="XEC32" s="8"/>
      <c r="XED32" s="8"/>
      <c r="XEE32" s="8"/>
      <c r="XEF32" s="8"/>
      <c r="XEG32" s="8"/>
      <c r="XEH32" s="8"/>
      <c r="XEI32" s="8"/>
      <c r="XEJ32" s="8"/>
      <c r="XEK32" s="8"/>
      <c r="XEL32" s="8"/>
      <c r="XEM32" s="8"/>
      <c r="XEN32" s="8"/>
      <c r="XEO32" s="8"/>
      <c r="XEP32" s="8"/>
      <c r="XEQ32" s="8"/>
      <c r="XER32" s="8"/>
      <c r="XES32" s="8"/>
      <c r="XET32" s="8"/>
      <c r="XEU32" s="8"/>
      <c r="XEV32" s="8"/>
      <c r="XEW32" s="8"/>
      <c r="XEX32" s="8"/>
      <c r="XEY32" s="8"/>
    </row>
    <row r="33" s="1" customFormat="1" customHeight="1" spans="1:16379">
      <c r="A33" s="15">
        <v>31</v>
      </c>
      <c r="B33" s="15" t="s">
        <v>88</v>
      </c>
      <c r="C33" s="15" t="s">
        <v>94</v>
      </c>
      <c r="D33" s="15" t="s">
        <v>95</v>
      </c>
      <c r="E33" s="16" t="s">
        <v>96</v>
      </c>
      <c r="F33" s="17">
        <v>79.6</v>
      </c>
      <c r="G33" s="17">
        <v>75</v>
      </c>
      <c r="H33" s="17">
        <f t="shared" si="0"/>
        <v>76.84</v>
      </c>
      <c r="I33" s="17"/>
      <c r="J33" s="24">
        <f t="shared" si="1"/>
        <v>76.84</v>
      </c>
      <c r="K33" s="25">
        <v>78</v>
      </c>
      <c r="L33" s="25">
        <f t="shared" si="2"/>
        <v>77.304</v>
      </c>
      <c r="M33" s="15"/>
      <c r="XDJ33" s="8"/>
      <c r="XDK33" s="8"/>
      <c r="XDL33" s="8"/>
      <c r="XDM33" s="8"/>
      <c r="XDN33" s="8"/>
      <c r="XDO33" s="8"/>
      <c r="XDP33" s="8"/>
      <c r="XDQ33" s="8"/>
      <c r="XDR33" s="8"/>
      <c r="XDS33" s="8"/>
      <c r="XDT33" s="8"/>
      <c r="XDU33" s="8"/>
      <c r="XDV33" s="8"/>
      <c r="XDW33" s="8"/>
      <c r="XDX33" s="8"/>
      <c r="XDY33" s="8"/>
      <c r="XDZ33" s="8"/>
      <c r="XEA33" s="8"/>
      <c r="XEB33" s="8"/>
      <c r="XEC33" s="8"/>
      <c r="XED33" s="8"/>
      <c r="XEE33" s="8"/>
      <c r="XEF33" s="8"/>
      <c r="XEG33" s="8"/>
      <c r="XEH33" s="8"/>
      <c r="XEI33" s="8"/>
      <c r="XEJ33" s="8"/>
      <c r="XEK33" s="8"/>
      <c r="XEL33" s="8"/>
      <c r="XEM33" s="8"/>
      <c r="XEN33" s="8"/>
      <c r="XEO33" s="8"/>
      <c r="XEP33" s="8"/>
      <c r="XEQ33" s="8"/>
      <c r="XER33" s="8"/>
      <c r="XES33" s="8"/>
      <c r="XET33" s="8"/>
      <c r="XEU33" s="8"/>
      <c r="XEV33" s="8"/>
      <c r="XEW33" s="8"/>
      <c r="XEX33" s="8"/>
      <c r="XEY33" s="8"/>
    </row>
    <row r="34" s="1" customFormat="1" customHeight="1" spans="1:16379">
      <c r="A34" s="15">
        <v>32</v>
      </c>
      <c r="B34" s="15" t="s">
        <v>97</v>
      </c>
      <c r="C34" s="15" t="s">
        <v>98</v>
      </c>
      <c r="D34" s="15" t="s">
        <v>99</v>
      </c>
      <c r="E34" s="16" t="s">
        <v>100</v>
      </c>
      <c r="F34" s="17">
        <v>66.7</v>
      </c>
      <c r="G34" s="19">
        <v>83</v>
      </c>
      <c r="H34" s="17">
        <f t="shared" si="0"/>
        <v>76.48</v>
      </c>
      <c r="I34" s="17"/>
      <c r="J34" s="24">
        <f t="shared" si="1"/>
        <v>76.48</v>
      </c>
      <c r="K34" s="25">
        <v>78.8</v>
      </c>
      <c r="L34" s="25">
        <f t="shared" si="2"/>
        <v>77.408</v>
      </c>
      <c r="M34" s="15"/>
      <c r="XDJ34" s="8"/>
      <c r="XDK34" s="8"/>
      <c r="XDL34" s="8"/>
      <c r="XDM34" s="8"/>
      <c r="XDN34" s="8"/>
      <c r="XDO34" s="8"/>
      <c r="XDP34" s="8"/>
      <c r="XDQ34" s="8"/>
      <c r="XDR34" s="8"/>
      <c r="XDS34" s="8"/>
      <c r="XDT34" s="8"/>
      <c r="XDU34" s="8"/>
      <c r="XDV34" s="8"/>
      <c r="XDW34" s="8"/>
      <c r="XDX34" s="8"/>
      <c r="XDY34" s="8"/>
      <c r="XDZ34" s="8"/>
      <c r="XEA34" s="8"/>
      <c r="XEB34" s="8"/>
      <c r="XEC34" s="8"/>
      <c r="XED34" s="8"/>
      <c r="XEE34" s="8"/>
      <c r="XEF34" s="8"/>
      <c r="XEG34" s="8"/>
      <c r="XEH34" s="8"/>
      <c r="XEI34" s="8"/>
      <c r="XEJ34" s="8"/>
      <c r="XEK34" s="8"/>
      <c r="XEL34" s="8"/>
      <c r="XEM34" s="8"/>
      <c r="XEN34" s="8"/>
      <c r="XEO34" s="8"/>
      <c r="XEP34" s="8"/>
      <c r="XEQ34" s="8"/>
      <c r="XER34" s="8"/>
      <c r="XES34" s="8"/>
      <c r="XET34" s="8"/>
      <c r="XEU34" s="8"/>
      <c r="XEV34" s="8"/>
      <c r="XEW34" s="8"/>
      <c r="XEX34" s="8"/>
      <c r="XEY34" s="8"/>
    </row>
    <row r="35" s="1" customFormat="1" customHeight="1" spans="1:16379">
      <c r="A35" s="15">
        <v>33</v>
      </c>
      <c r="B35" s="15" t="s">
        <v>97</v>
      </c>
      <c r="C35" s="15" t="s">
        <v>98</v>
      </c>
      <c r="D35" s="15" t="s">
        <v>99</v>
      </c>
      <c r="E35" s="16" t="s">
        <v>101</v>
      </c>
      <c r="F35" s="17">
        <v>59.8</v>
      </c>
      <c r="G35" s="19">
        <v>83.5</v>
      </c>
      <c r="H35" s="17">
        <f t="shared" si="0"/>
        <v>74.02</v>
      </c>
      <c r="I35" s="17">
        <v>2</v>
      </c>
      <c r="J35" s="24">
        <f t="shared" si="1"/>
        <v>76.02</v>
      </c>
      <c r="K35" s="25">
        <v>77.6</v>
      </c>
      <c r="L35" s="25">
        <f t="shared" si="2"/>
        <v>76.652</v>
      </c>
      <c r="M35" s="15"/>
      <c r="XDJ35" s="8"/>
      <c r="XDK35" s="8"/>
      <c r="XDL35" s="8"/>
      <c r="XDM35" s="8"/>
      <c r="XDN35" s="8"/>
      <c r="XDO35" s="8"/>
      <c r="XDP35" s="8"/>
      <c r="XDQ35" s="8"/>
      <c r="XDR35" s="8"/>
      <c r="XDS35" s="8"/>
      <c r="XDT35" s="8"/>
      <c r="XDU35" s="8"/>
      <c r="XDV35" s="8"/>
      <c r="XDW35" s="8"/>
      <c r="XDX35" s="8"/>
      <c r="XDY35" s="8"/>
      <c r="XDZ35" s="8"/>
      <c r="XEA35" s="8"/>
      <c r="XEB35" s="8"/>
      <c r="XEC35" s="8"/>
      <c r="XED35" s="8"/>
      <c r="XEE35" s="8"/>
      <c r="XEF35" s="8"/>
      <c r="XEG35" s="8"/>
      <c r="XEH35" s="8"/>
      <c r="XEI35" s="8"/>
      <c r="XEJ35" s="8"/>
      <c r="XEK35" s="8"/>
      <c r="XEL35" s="8"/>
      <c r="XEM35" s="8"/>
      <c r="XEN35" s="8"/>
      <c r="XEO35" s="8"/>
      <c r="XEP35" s="8"/>
      <c r="XEQ35" s="8"/>
      <c r="XER35" s="8"/>
      <c r="XES35" s="8"/>
      <c r="XET35" s="8"/>
      <c r="XEU35" s="8"/>
      <c r="XEV35" s="8"/>
      <c r="XEW35" s="8"/>
      <c r="XEX35" s="8"/>
      <c r="XEY35" s="8"/>
    </row>
    <row r="36" s="1" customFormat="1" customHeight="1" spans="1:16379">
      <c r="A36" s="15">
        <v>34</v>
      </c>
      <c r="B36" s="15" t="s">
        <v>97</v>
      </c>
      <c r="C36" s="15" t="s">
        <v>98</v>
      </c>
      <c r="D36" s="15" t="s">
        <v>99</v>
      </c>
      <c r="E36" s="16" t="s">
        <v>102</v>
      </c>
      <c r="F36" s="17">
        <v>56.5</v>
      </c>
      <c r="G36" s="19">
        <v>89</v>
      </c>
      <c r="H36" s="17">
        <f t="shared" si="0"/>
        <v>76</v>
      </c>
      <c r="I36" s="17"/>
      <c r="J36" s="24">
        <f t="shared" si="1"/>
        <v>76</v>
      </c>
      <c r="K36" s="25">
        <v>77.4</v>
      </c>
      <c r="L36" s="25">
        <f t="shared" si="2"/>
        <v>76.56</v>
      </c>
      <c r="M36" s="15"/>
      <c r="XDJ36" s="8"/>
      <c r="XDK36" s="8"/>
      <c r="XDL36" s="8"/>
      <c r="XDM36" s="8"/>
      <c r="XDN36" s="8"/>
      <c r="XDO36" s="8"/>
      <c r="XDP36" s="8"/>
      <c r="XDQ36" s="8"/>
      <c r="XDR36" s="8"/>
      <c r="XDS36" s="8"/>
      <c r="XDT36" s="8"/>
      <c r="XDU36" s="8"/>
      <c r="XDV36" s="8"/>
      <c r="XDW36" s="8"/>
      <c r="XDX36" s="8"/>
      <c r="XDY36" s="8"/>
      <c r="XDZ36" s="8"/>
      <c r="XEA36" s="8"/>
      <c r="XEB36" s="8"/>
      <c r="XEC36" s="8"/>
      <c r="XED36" s="8"/>
      <c r="XEE36" s="8"/>
      <c r="XEF36" s="8"/>
      <c r="XEG36" s="8"/>
      <c r="XEH36" s="8"/>
      <c r="XEI36" s="8"/>
      <c r="XEJ36" s="8"/>
      <c r="XEK36" s="8"/>
      <c r="XEL36" s="8"/>
      <c r="XEM36" s="8"/>
      <c r="XEN36" s="8"/>
      <c r="XEO36" s="8"/>
      <c r="XEP36" s="8"/>
      <c r="XEQ36" s="8"/>
      <c r="XER36" s="8"/>
      <c r="XES36" s="8"/>
      <c r="XET36" s="8"/>
      <c r="XEU36" s="8"/>
      <c r="XEV36" s="8"/>
      <c r="XEW36" s="8"/>
      <c r="XEX36" s="8"/>
      <c r="XEY36" s="8"/>
    </row>
    <row r="37" s="1" customFormat="1" customHeight="1" spans="1:16379">
      <c r="A37" s="15">
        <v>35</v>
      </c>
      <c r="B37" s="15" t="s">
        <v>97</v>
      </c>
      <c r="C37" s="15" t="s">
        <v>98</v>
      </c>
      <c r="D37" s="15" t="s">
        <v>99</v>
      </c>
      <c r="E37" s="16" t="s">
        <v>103</v>
      </c>
      <c r="F37" s="17">
        <v>54.5</v>
      </c>
      <c r="G37" s="19">
        <v>81</v>
      </c>
      <c r="H37" s="17">
        <f t="shared" si="0"/>
        <v>70.4</v>
      </c>
      <c r="I37" s="17"/>
      <c r="J37" s="24">
        <f t="shared" si="1"/>
        <v>70.4</v>
      </c>
      <c r="K37" s="25">
        <v>84.6</v>
      </c>
      <c r="L37" s="25">
        <f t="shared" si="2"/>
        <v>76.08</v>
      </c>
      <c r="M37" s="15"/>
      <c r="XDJ37" s="8"/>
      <c r="XDK37" s="8"/>
      <c r="XDL37" s="8"/>
      <c r="XDM37" s="8"/>
      <c r="XDN37" s="8"/>
      <c r="XDO37" s="8"/>
      <c r="XDP37" s="8"/>
      <c r="XDQ37" s="8"/>
      <c r="XDR37" s="8"/>
      <c r="XDS37" s="8"/>
      <c r="XDT37" s="8"/>
      <c r="XDU37" s="8"/>
      <c r="XDV37" s="8"/>
      <c r="XDW37" s="8"/>
      <c r="XDX37" s="8"/>
      <c r="XDY37" s="8"/>
      <c r="XDZ37" s="8"/>
      <c r="XEA37" s="8"/>
      <c r="XEB37" s="8"/>
      <c r="XEC37" s="8"/>
      <c r="XED37" s="8"/>
      <c r="XEE37" s="8"/>
      <c r="XEF37" s="8"/>
      <c r="XEG37" s="8"/>
      <c r="XEH37" s="8"/>
      <c r="XEI37" s="8"/>
      <c r="XEJ37" s="8"/>
      <c r="XEK37" s="8"/>
      <c r="XEL37" s="8"/>
      <c r="XEM37" s="8"/>
      <c r="XEN37" s="8"/>
      <c r="XEO37" s="8"/>
      <c r="XEP37" s="8"/>
      <c r="XEQ37" s="8"/>
      <c r="XER37" s="8"/>
      <c r="XES37" s="8"/>
      <c r="XET37" s="8"/>
      <c r="XEU37" s="8"/>
      <c r="XEV37" s="8"/>
      <c r="XEW37" s="8"/>
      <c r="XEX37" s="8"/>
      <c r="XEY37" s="8"/>
    </row>
    <row r="38" s="1" customFormat="1" customHeight="1" spans="1:16379">
      <c r="A38" s="15">
        <v>36</v>
      </c>
      <c r="B38" s="15" t="s">
        <v>97</v>
      </c>
      <c r="C38" s="15" t="s">
        <v>104</v>
      </c>
      <c r="D38" s="15" t="s">
        <v>105</v>
      </c>
      <c r="E38" s="16" t="s">
        <v>106</v>
      </c>
      <c r="F38" s="17">
        <v>66.7</v>
      </c>
      <c r="G38" s="19">
        <v>80</v>
      </c>
      <c r="H38" s="17">
        <f t="shared" si="0"/>
        <v>74.68</v>
      </c>
      <c r="I38" s="17"/>
      <c r="J38" s="24">
        <f t="shared" si="1"/>
        <v>74.68</v>
      </c>
      <c r="K38" s="25">
        <v>79</v>
      </c>
      <c r="L38" s="25">
        <f t="shared" si="2"/>
        <v>76.408</v>
      </c>
      <c r="M38" s="15"/>
      <c r="XDJ38" s="8"/>
      <c r="XDK38" s="8"/>
      <c r="XDL38" s="8"/>
      <c r="XDM38" s="8"/>
      <c r="XDN38" s="8"/>
      <c r="XDO38" s="8"/>
      <c r="XDP38" s="8"/>
      <c r="XDQ38" s="8"/>
      <c r="XDR38" s="8"/>
      <c r="XDS38" s="8"/>
      <c r="XDT38" s="8"/>
      <c r="XDU38" s="8"/>
      <c r="XDV38" s="8"/>
      <c r="XDW38" s="8"/>
      <c r="XDX38" s="8"/>
      <c r="XDY38" s="8"/>
      <c r="XDZ38" s="8"/>
      <c r="XEA38" s="8"/>
      <c r="XEB38" s="8"/>
      <c r="XEC38" s="8"/>
      <c r="XED38" s="8"/>
      <c r="XEE38" s="8"/>
      <c r="XEF38" s="8"/>
      <c r="XEG38" s="8"/>
      <c r="XEH38" s="8"/>
      <c r="XEI38" s="8"/>
      <c r="XEJ38" s="8"/>
      <c r="XEK38" s="8"/>
      <c r="XEL38" s="8"/>
      <c r="XEM38" s="8"/>
      <c r="XEN38" s="8"/>
      <c r="XEO38" s="8"/>
      <c r="XEP38" s="8"/>
      <c r="XEQ38" s="8"/>
      <c r="XER38" s="8"/>
      <c r="XES38" s="8"/>
      <c r="XET38" s="8"/>
      <c r="XEU38" s="8"/>
      <c r="XEV38" s="8"/>
      <c r="XEW38" s="8"/>
      <c r="XEX38" s="8"/>
      <c r="XEY38" s="8"/>
    </row>
    <row r="39" s="1" customFormat="1" customHeight="1" spans="1:16379">
      <c r="A39" s="15">
        <v>37</v>
      </c>
      <c r="B39" s="15" t="s">
        <v>97</v>
      </c>
      <c r="C39" s="15" t="s">
        <v>104</v>
      </c>
      <c r="D39" s="15" t="s">
        <v>105</v>
      </c>
      <c r="E39" s="16" t="s">
        <v>107</v>
      </c>
      <c r="F39" s="17">
        <v>66.9</v>
      </c>
      <c r="G39" s="19">
        <v>79.5</v>
      </c>
      <c r="H39" s="17">
        <f t="shared" si="0"/>
        <v>74.46</v>
      </c>
      <c r="I39" s="17"/>
      <c r="J39" s="24">
        <f t="shared" si="1"/>
        <v>74.46</v>
      </c>
      <c r="K39" s="25">
        <v>79</v>
      </c>
      <c r="L39" s="25">
        <f t="shared" si="2"/>
        <v>76.276</v>
      </c>
      <c r="M39" s="15"/>
      <c r="XDJ39" s="8"/>
      <c r="XDK39" s="8"/>
      <c r="XDL39" s="8"/>
      <c r="XDM39" s="8"/>
      <c r="XDN39" s="8"/>
      <c r="XDO39" s="8"/>
      <c r="XDP39" s="8"/>
      <c r="XDQ39" s="8"/>
      <c r="XDR39" s="8"/>
      <c r="XDS39" s="8"/>
      <c r="XDT39" s="8"/>
      <c r="XDU39" s="8"/>
      <c r="XDV39" s="8"/>
      <c r="XDW39" s="8"/>
      <c r="XDX39" s="8"/>
      <c r="XDY39" s="8"/>
      <c r="XDZ39" s="8"/>
      <c r="XEA39" s="8"/>
      <c r="XEB39" s="8"/>
      <c r="XEC39" s="8"/>
      <c r="XED39" s="8"/>
      <c r="XEE39" s="8"/>
      <c r="XEF39" s="8"/>
      <c r="XEG39" s="8"/>
      <c r="XEH39" s="8"/>
      <c r="XEI39" s="8"/>
      <c r="XEJ39" s="8"/>
      <c r="XEK39" s="8"/>
      <c r="XEL39" s="8"/>
      <c r="XEM39" s="8"/>
      <c r="XEN39" s="8"/>
      <c r="XEO39" s="8"/>
      <c r="XEP39" s="8"/>
      <c r="XEQ39" s="8"/>
      <c r="XER39" s="8"/>
      <c r="XES39" s="8"/>
      <c r="XET39" s="8"/>
      <c r="XEU39" s="8"/>
      <c r="XEV39" s="8"/>
      <c r="XEW39" s="8"/>
      <c r="XEX39" s="8"/>
      <c r="XEY39" s="8"/>
    </row>
    <row r="40" s="1" customFormat="1" customHeight="1" spans="1:16379">
      <c r="A40" s="15">
        <v>38</v>
      </c>
      <c r="B40" s="15" t="s">
        <v>108</v>
      </c>
      <c r="C40" s="15" t="s">
        <v>109</v>
      </c>
      <c r="D40" s="15" t="s">
        <v>110</v>
      </c>
      <c r="E40" s="16" t="s">
        <v>111</v>
      </c>
      <c r="F40" s="17">
        <v>64.5</v>
      </c>
      <c r="G40" s="19">
        <v>75.5</v>
      </c>
      <c r="H40" s="17">
        <f t="shared" si="0"/>
        <v>71.1</v>
      </c>
      <c r="I40" s="17"/>
      <c r="J40" s="24">
        <f t="shared" si="1"/>
        <v>71.1</v>
      </c>
      <c r="K40" s="25">
        <v>81.4</v>
      </c>
      <c r="L40" s="25">
        <f t="shared" si="2"/>
        <v>75.22</v>
      </c>
      <c r="M40" s="15"/>
      <c r="XDJ40" s="8"/>
      <c r="XDK40" s="8"/>
      <c r="XDL40" s="8"/>
      <c r="XDM40" s="8"/>
      <c r="XDN40" s="8"/>
      <c r="XDO40" s="8"/>
      <c r="XDP40" s="8"/>
      <c r="XDQ40" s="8"/>
      <c r="XDR40" s="8"/>
      <c r="XDS40" s="8"/>
      <c r="XDT40" s="8"/>
      <c r="XDU40" s="8"/>
      <c r="XDV40" s="8"/>
      <c r="XDW40" s="8"/>
      <c r="XDX40" s="8"/>
      <c r="XDY40" s="8"/>
      <c r="XDZ40" s="8"/>
      <c r="XEA40" s="8"/>
      <c r="XEB40" s="8"/>
      <c r="XEC40" s="8"/>
      <c r="XED40" s="8"/>
      <c r="XEE40" s="8"/>
      <c r="XEF40" s="8"/>
      <c r="XEG40" s="8"/>
      <c r="XEH40" s="8"/>
      <c r="XEI40" s="8"/>
      <c r="XEJ40" s="8"/>
      <c r="XEK40" s="8"/>
      <c r="XEL40" s="8"/>
      <c r="XEM40" s="8"/>
      <c r="XEN40" s="8"/>
      <c r="XEO40" s="8"/>
      <c r="XEP40" s="8"/>
      <c r="XEQ40" s="8"/>
      <c r="XER40" s="8"/>
      <c r="XES40" s="8"/>
      <c r="XET40" s="8"/>
      <c r="XEU40" s="8"/>
      <c r="XEV40" s="8"/>
      <c r="XEW40" s="8"/>
      <c r="XEX40" s="8"/>
      <c r="XEY40" s="8"/>
    </row>
    <row r="41" s="1" customFormat="1" customHeight="1" spans="1:16379">
      <c r="A41" s="15">
        <v>39</v>
      </c>
      <c r="B41" s="15" t="s">
        <v>108</v>
      </c>
      <c r="C41" s="15" t="s">
        <v>112</v>
      </c>
      <c r="D41" s="15" t="s">
        <v>113</v>
      </c>
      <c r="E41" s="16" t="s">
        <v>114</v>
      </c>
      <c r="F41" s="17">
        <v>70.3</v>
      </c>
      <c r="G41" s="19">
        <v>71.5</v>
      </c>
      <c r="H41" s="17">
        <f t="shared" si="0"/>
        <v>71.02</v>
      </c>
      <c r="I41" s="17"/>
      <c r="J41" s="24">
        <f t="shared" si="1"/>
        <v>71.02</v>
      </c>
      <c r="K41" s="25">
        <v>79.8</v>
      </c>
      <c r="L41" s="25">
        <f t="shared" si="2"/>
        <v>74.532</v>
      </c>
      <c r="M41" s="15"/>
      <c r="XDJ41" s="8"/>
      <c r="XDK41" s="8"/>
      <c r="XDL41" s="8"/>
      <c r="XDM41" s="8"/>
      <c r="XDN41" s="8"/>
      <c r="XDO41" s="8"/>
      <c r="XDP41" s="8"/>
      <c r="XDQ41" s="8"/>
      <c r="XDR41" s="8"/>
      <c r="XDS41" s="8"/>
      <c r="XDT41" s="8"/>
      <c r="XDU41" s="8"/>
      <c r="XDV41" s="8"/>
      <c r="XDW41" s="8"/>
      <c r="XDX41" s="8"/>
      <c r="XDY41" s="8"/>
      <c r="XDZ41" s="8"/>
      <c r="XEA41" s="8"/>
      <c r="XEB41" s="8"/>
      <c r="XEC41" s="8"/>
      <c r="XED41" s="8"/>
      <c r="XEE41" s="8"/>
      <c r="XEF41" s="8"/>
      <c r="XEG41" s="8"/>
      <c r="XEH41" s="8"/>
      <c r="XEI41" s="8"/>
      <c r="XEJ41" s="8"/>
      <c r="XEK41" s="8"/>
      <c r="XEL41" s="8"/>
      <c r="XEM41" s="8"/>
      <c r="XEN41" s="8"/>
      <c r="XEO41" s="8"/>
      <c r="XEP41" s="8"/>
      <c r="XEQ41" s="8"/>
      <c r="XER41" s="8"/>
      <c r="XES41" s="8"/>
      <c r="XET41" s="8"/>
      <c r="XEU41" s="8"/>
      <c r="XEV41" s="8"/>
      <c r="XEW41" s="8"/>
      <c r="XEX41" s="8"/>
      <c r="XEY41" s="8"/>
    </row>
    <row r="42" s="1" customFormat="1" customHeight="1" spans="1:16379">
      <c r="A42" s="15">
        <v>40</v>
      </c>
      <c r="B42" s="15" t="s">
        <v>108</v>
      </c>
      <c r="C42" s="15" t="s">
        <v>112</v>
      </c>
      <c r="D42" s="15" t="s">
        <v>113</v>
      </c>
      <c r="E42" s="16" t="s">
        <v>115</v>
      </c>
      <c r="F42" s="17">
        <v>70.1</v>
      </c>
      <c r="G42" s="19">
        <v>70.5</v>
      </c>
      <c r="H42" s="17">
        <f t="shared" si="0"/>
        <v>70.34</v>
      </c>
      <c r="I42" s="17"/>
      <c r="J42" s="24">
        <f t="shared" si="1"/>
        <v>70.34</v>
      </c>
      <c r="K42" s="25">
        <v>75.4</v>
      </c>
      <c r="L42" s="25">
        <f t="shared" si="2"/>
        <v>72.364</v>
      </c>
      <c r="M42" s="15"/>
      <c r="XDJ42" s="8"/>
      <c r="XDK42" s="8"/>
      <c r="XDL42" s="8"/>
      <c r="XDM42" s="8"/>
      <c r="XDN42" s="8"/>
      <c r="XDO42" s="8"/>
      <c r="XDP42" s="8"/>
      <c r="XDQ42" s="8"/>
      <c r="XDR42" s="8"/>
      <c r="XDS42" s="8"/>
      <c r="XDT42" s="8"/>
      <c r="XDU42" s="8"/>
      <c r="XDV42" s="8"/>
      <c r="XDW42" s="8"/>
      <c r="XDX42" s="8"/>
      <c r="XDY42" s="8"/>
      <c r="XDZ42" s="8"/>
      <c r="XEA42" s="8"/>
      <c r="XEB42" s="8"/>
      <c r="XEC42" s="8"/>
      <c r="XED42" s="8"/>
      <c r="XEE42" s="8"/>
      <c r="XEF42" s="8"/>
      <c r="XEG42" s="8"/>
      <c r="XEH42" s="8"/>
      <c r="XEI42" s="8"/>
      <c r="XEJ42" s="8"/>
      <c r="XEK42" s="8"/>
      <c r="XEL42" s="8"/>
      <c r="XEM42" s="8"/>
      <c r="XEN42" s="8"/>
      <c r="XEO42" s="8"/>
      <c r="XEP42" s="8"/>
      <c r="XEQ42" s="8"/>
      <c r="XER42" s="8"/>
      <c r="XES42" s="8"/>
      <c r="XET42" s="8"/>
      <c r="XEU42" s="8"/>
      <c r="XEV42" s="8"/>
      <c r="XEW42" s="8"/>
      <c r="XEX42" s="8"/>
      <c r="XEY42" s="8"/>
    </row>
    <row r="43" s="1" customFormat="1" customHeight="1" spans="1:16379">
      <c r="A43" s="15">
        <v>41</v>
      </c>
      <c r="B43" s="15" t="s">
        <v>108</v>
      </c>
      <c r="C43" s="15" t="s">
        <v>112</v>
      </c>
      <c r="D43" s="15" t="s">
        <v>113</v>
      </c>
      <c r="E43" s="16" t="s">
        <v>116</v>
      </c>
      <c r="F43" s="17">
        <v>67.1</v>
      </c>
      <c r="G43" s="19">
        <v>67.5</v>
      </c>
      <c r="H43" s="17">
        <f t="shared" si="0"/>
        <v>67.34</v>
      </c>
      <c r="I43" s="17"/>
      <c r="J43" s="24">
        <f t="shared" si="1"/>
        <v>67.34</v>
      </c>
      <c r="K43" s="25">
        <v>77.4</v>
      </c>
      <c r="L43" s="25">
        <f t="shared" si="2"/>
        <v>71.364</v>
      </c>
      <c r="M43" s="15"/>
      <c r="XDJ43" s="8"/>
      <c r="XDK43" s="8"/>
      <c r="XDL43" s="8"/>
      <c r="XDM43" s="8"/>
      <c r="XDN43" s="8"/>
      <c r="XDO43" s="8"/>
      <c r="XDP43" s="8"/>
      <c r="XDQ43" s="8"/>
      <c r="XDR43" s="8"/>
      <c r="XDS43" s="8"/>
      <c r="XDT43" s="8"/>
      <c r="XDU43" s="8"/>
      <c r="XDV43" s="8"/>
      <c r="XDW43" s="8"/>
      <c r="XDX43" s="8"/>
      <c r="XDY43" s="8"/>
      <c r="XDZ43" s="8"/>
      <c r="XEA43" s="8"/>
      <c r="XEB43" s="8"/>
      <c r="XEC43" s="8"/>
      <c r="XED43" s="8"/>
      <c r="XEE43" s="8"/>
      <c r="XEF43" s="8"/>
      <c r="XEG43" s="8"/>
      <c r="XEH43" s="8"/>
      <c r="XEI43" s="8"/>
      <c r="XEJ43" s="8"/>
      <c r="XEK43" s="8"/>
      <c r="XEL43" s="8"/>
      <c r="XEM43" s="8"/>
      <c r="XEN43" s="8"/>
      <c r="XEO43" s="8"/>
      <c r="XEP43" s="8"/>
      <c r="XEQ43" s="8"/>
      <c r="XER43" s="8"/>
      <c r="XES43" s="8"/>
      <c r="XET43" s="8"/>
      <c r="XEU43" s="8"/>
      <c r="XEV43" s="8"/>
      <c r="XEW43" s="8"/>
      <c r="XEX43" s="8"/>
      <c r="XEY43" s="8"/>
    </row>
    <row r="44" s="1" customFormat="1" customHeight="1" spans="1:16379">
      <c r="A44" s="15">
        <v>42</v>
      </c>
      <c r="B44" s="15" t="s">
        <v>108</v>
      </c>
      <c r="C44" s="15" t="s">
        <v>112</v>
      </c>
      <c r="D44" s="15" t="s">
        <v>113</v>
      </c>
      <c r="E44" s="16" t="s">
        <v>117</v>
      </c>
      <c r="F44" s="17">
        <v>72.3</v>
      </c>
      <c r="G44" s="19">
        <v>62</v>
      </c>
      <c r="H44" s="17">
        <f t="shared" si="0"/>
        <v>66.12</v>
      </c>
      <c r="I44" s="17"/>
      <c r="J44" s="24">
        <f t="shared" si="1"/>
        <v>66.12</v>
      </c>
      <c r="K44" s="25">
        <v>79</v>
      </c>
      <c r="L44" s="25">
        <f t="shared" si="2"/>
        <v>71.272</v>
      </c>
      <c r="M44" s="15"/>
      <c r="XDJ44" s="8"/>
      <c r="XDK44" s="8"/>
      <c r="XDL44" s="8"/>
      <c r="XDM44" s="8"/>
      <c r="XDN44" s="8"/>
      <c r="XDO44" s="8"/>
      <c r="XDP44" s="8"/>
      <c r="XDQ44" s="8"/>
      <c r="XDR44" s="8"/>
      <c r="XDS44" s="8"/>
      <c r="XDT44" s="8"/>
      <c r="XDU44" s="8"/>
      <c r="XDV44" s="8"/>
      <c r="XDW44" s="8"/>
      <c r="XDX44" s="8"/>
      <c r="XDY44" s="8"/>
      <c r="XDZ44" s="8"/>
      <c r="XEA44" s="8"/>
      <c r="XEB44" s="8"/>
      <c r="XEC44" s="8"/>
      <c r="XED44" s="8"/>
      <c r="XEE44" s="8"/>
      <c r="XEF44" s="8"/>
      <c r="XEG44" s="8"/>
      <c r="XEH44" s="8"/>
      <c r="XEI44" s="8"/>
      <c r="XEJ44" s="8"/>
      <c r="XEK44" s="8"/>
      <c r="XEL44" s="8"/>
      <c r="XEM44" s="8"/>
      <c r="XEN44" s="8"/>
      <c r="XEO44" s="8"/>
      <c r="XEP44" s="8"/>
      <c r="XEQ44" s="8"/>
      <c r="XER44" s="8"/>
      <c r="XES44" s="8"/>
      <c r="XET44" s="8"/>
      <c r="XEU44" s="8"/>
      <c r="XEV44" s="8"/>
      <c r="XEW44" s="8"/>
      <c r="XEX44" s="8"/>
      <c r="XEY44" s="8"/>
    </row>
    <row r="45" s="1" customFormat="1" customHeight="1" spans="1:16379">
      <c r="A45" s="15">
        <v>43</v>
      </c>
      <c r="B45" s="15" t="s">
        <v>108</v>
      </c>
      <c r="C45" s="15" t="s">
        <v>118</v>
      </c>
      <c r="D45" s="15" t="s">
        <v>119</v>
      </c>
      <c r="E45" s="16" t="s">
        <v>120</v>
      </c>
      <c r="F45" s="17">
        <v>77.6</v>
      </c>
      <c r="G45" s="19">
        <v>72.5</v>
      </c>
      <c r="H45" s="17">
        <f t="shared" si="0"/>
        <v>74.54</v>
      </c>
      <c r="I45" s="17"/>
      <c r="J45" s="24">
        <f t="shared" si="1"/>
        <v>74.54</v>
      </c>
      <c r="K45" s="25">
        <v>80.4</v>
      </c>
      <c r="L45" s="25">
        <f t="shared" si="2"/>
        <v>76.884</v>
      </c>
      <c r="M45" s="15"/>
      <c r="XDJ45" s="8"/>
      <c r="XDK45" s="8"/>
      <c r="XDL45" s="8"/>
      <c r="XDM45" s="8"/>
      <c r="XDN45" s="8"/>
      <c r="XDO45" s="8"/>
      <c r="XDP45" s="8"/>
      <c r="XDQ45" s="8"/>
      <c r="XDR45" s="8"/>
      <c r="XDS45" s="8"/>
      <c r="XDT45" s="8"/>
      <c r="XDU45" s="8"/>
      <c r="XDV45" s="8"/>
      <c r="XDW45" s="8"/>
      <c r="XDX45" s="8"/>
      <c r="XDY45" s="8"/>
      <c r="XDZ45" s="8"/>
      <c r="XEA45" s="8"/>
      <c r="XEB45" s="8"/>
      <c r="XEC45" s="8"/>
      <c r="XED45" s="8"/>
      <c r="XEE45" s="8"/>
      <c r="XEF45" s="8"/>
      <c r="XEG45" s="8"/>
      <c r="XEH45" s="8"/>
      <c r="XEI45" s="8"/>
      <c r="XEJ45" s="8"/>
      <c r="XEK45" s="8"/>
      <c r="XEL45" s="8"/>
      <c r="XEM45" s="8"/>
      <c r="XEN45" s="8"/>
      <c r="XEO45" s="8"/>
      <c r="XEP45" s="8"/>
      <c r="XEQ45" s="8"/>
      <c r="XER45" s="8"/>
      <c r="XES45" s="8"/>
      <c r="XET45" s="8"/>
      <c r="XEU45" s="8"/>
      <c r="XEV45" s="8"/>
      <c r="XEW45" s="8"/>
      <c r="XEX45" s="8"/>
      <c r="XEY45" s="8"/>
    </row>
    <row r="46" s="1" customFormat="1" customHeight="1" spans="1:16379">
      <c r="A46" s="15">
        <v>44</v>
      </c>
      <c r="B46" s="15" t="s">
        <v>108</v>
      </c>
      <c r="C46" s="15" t="s">
        <v>118</v>
      </c>
      <c r="D46" s="15" t="s">
        <v>119</v>
      </c>
      <c r="E46" s="16" t="s">
        <v>121</v>
      </c>
      <c r="F46" s="17">
        <v>77.1</v>
      </c>
      <c r="G46" s="19">
        <v>76</v>
      </c>
      <c r="H46" s="17">
        <f t="shared" si="0"/>
        <v>76.44</v>
      </c>
      <c r="I46" s="17"/>
      <c r="J46" s="24">
        <f t="shared" si="1"/>
        <v>76.44</v>
      </c>
      <c r="K46" s="25">
        <v>77.4</v>
      </c>
      <c r="L46" s="25">
        <f t="shared" si="2"/>
        <v>76.824</v>
      </c>
      <c r="M46" s="15"/>
      <c r="XDJ46" s="8"/>
      <c r="XDK46" s="8"/>
      <c r="XDL46" s="8"/>
      <c r="XDM46" s="8"/>
      <c r="XDN46" s="8"/>
      <c r="XDO46" s="8"/>
      <c r="XDP46" s="8"/>
      <c r="XDQ46" s="8"/>
      <c r="XDR46" s="8"/>
      <c r="XDS46" s="8"/>
      <c r="XDT46" s="8"/>
      <c r="XDU46" s="8"/>
      <c r="XDV46" s="8"/>
      <c r="XDW46" s="8"/>
      <c r="XDX46" s="8"/>
      <c r="XDY46" s="8"/>
      <c r="XDZ46" s="8"/>
      <c r="XEA46" s="8"/>
      <c r="XEB46" s="8"/>
      <c r="XEC46" s="8"/>
      <c r="XED46" s="8"/>
      <c r="XEE46" s="8"/>
      <c r="XEF46" s="8"/>
      <c r="XEG46" s="8"/>
      <c r="XEH46" s="8"/>
      <c r="XEI46" s="8"/>
      <c r="XEJ46" s="8"/>
      <c r="XEK46" s="8"/>
      <c r="XEL46" s="8"/>
      <c r="XEM46" s="8"/>
      <c r="XEN46" s="8"/>
      <c r="XEO46" s="8"/>
      <c r="XEP46" s="8"/>
      <c r="XEQ46" s="8"/>
      <c r="XER46" s="8"/>
      <c r="XES46" s="8"/>
      <c r="XET46" s="8"/>
      <c r="XEU46" s="8"/>
      <c r="XEV46" s="8"/>
      <c r="XEW46" s="8"/>
      <c r="XEX46" s="8"/>
      <c r="XEY46" s="8"/>
    </row>
    <row r="47" s="1" customFormat="1" customHeight="1" spans="1:16379">
      <c r="A47" s="15">
        <v>45</v>
      </c>
      <c r="B47" s="15" t="s">
        <v>108</v>
      </c>
      <c r="C47" s="15" t="s">
        <v>118</v>
      </c>
      <c r="D47" s="15" t="s">
        <v>119</v>
      </c>
      <c r="E47" s="16" t="s">
        <v>122</v>
      </c>
      <c r="F47" s="17">
        <v>77.9</v>
      </c>
      <c r="G47" s="19">
        <v>68.5</v>
      </c>
      <c r="H47" s="17">
        <f t="shared" si="0"/>
        <v>72.26</v>
      </c>
      <c r="I47" s="17"/>
      <c r="J47" s="24">
        <f t="shared" si="1"/>
        <v>72.26</v>
      </c>
      <c r="K47" s="25">
        <v>81</v>
      </c>
      <c r="L47" s="25">
        <f t="shared" si="2"/>
        <v>75.756</v>
      </c>
      <c r="M47" s="15"/>
      <c r="XDJ47" s="8"/>
      <c r="XDK47" s="8"/>
      <c r="XDL47" s="8"/>
      <c r="XDM47" s="8"/>
      <c r="XDN47" s="8"/>
      <c r="XDO47" s="8"/>
      <c r="XDP47" s="8"/>
      <c r="XDQ47" s="8"/>
      <c r="XDR47" s="8"/>
      <c r="XDS47" s="8"/>
      <c r="XDT47" s="8"/>
      <c r="XDU47" s="8"/>
      <c r="XDV47" s="8"/>
      <c r="XDW47" s="8"/>
      <c r="XDX47" s="8"/>
      <c r="XDY47" s="8"/>
      <c r="XDZ47" s="8"/>
      <c r="XEA47" s="8"/>
      <c r="XEB47" s="8"/>
      <c r="XEC47" s="8"/>
      <c r="XED47" s="8"/>
      <c r="XEE47" s="8"/>
      <c r="XEF47" s="8"/>
      <c r="XEG47" s="8"/>
      <c r="XEH47" s="8"/>
      <c r="XEI47" s="8"/>
      <c r="XEJ47" s="8"/>
      <c r="XEK47" s="8"/>
      <c r="XEL47" s="8"/>
      <c r="XEM47" s="8"/>
      <c r="XEN47" s="8"/>
      <c r="XEO47" s="8"/>
      <c r="XEP47" s="8"/>
      <c r="XEQ47" s="8"/>
      <c r="XER47" s="8"/>
      <c r="XES47" s="8"/>
      <c r="XET47" s="8"/>
      <c r="XEU47" s="8"/>
      <c r="XEV47" s="8"/>
      <c r="XEW47" s="8"/>
      <c r="XEX47" s="8"/>
      <c r="XEY47" s="8"/>
    </row>
    <row r="48" s="1" customFormat="1" customHeight="1" spans="1:16379">
      <c r="A48" s="15">
        <v>46</v>
      </c>
      <c r="B48" s="15" t="s">
        <v>108</v>
      </c>
      <c r="C48" s="15" t="s">
        <v>118</v>
      </c>
      <c r="D48" s="15" t="s">
        <v>119</v>
      </c>
      <c r="E48" s="16" t="s">
        <v>123</v>
      </c>
      <c r="F48" s="17">
        <v>75.6</v>
      </c>
      <c r="G48" s="19">
        <v>72</v>
      </c>
      <c r="H48" s="17">
        <f t="shared" si="0"/>
        <v>73.44</v>
      </c>
      <c r="I48" s="17"/>
      <c r="J48" s="24">
        <f t="shared" si="1"/>
        <v>73.44</v>
      </c>
      <c r="K48" s="25">
        <v>79.2</v>
      </c>
      <c r="L48" s="25">
        <f t="shared" si="2"/>
        <v>75.744</v>
      </c>
      <c r="M48" s="15"/>
      <c r="XDJ48" s="8"/>
      <c r="XDK48" s="8"/>
      <c r="XDL48" s="8"/>
      <c r="XDM48" s="8"/>
      <c r="XDN48" s="8"/>
      <c r="XDO48" s="8"/>
      <c r="XDP48" s="8"/>
      <c r="XDQ48" s="8"/>
      <c r="XDR48" s="8"/>
      <c r="XDS48" s="8"/>
      <c r="XDT48" s="8"/>
      <c r="XDU48" s="8"/>
      <c r="XDV48" s="8"/>
      <c r="XDW48" s="8"/>
      <c r="XDX48" s="8"/>
      <c r="XDY48" s="8"/>
      <c r="XDZ48" s="8"/>
      <c r="XEA48" s="8"/>
      <c r="XEB48" s="8"/>
      <c r="XEC48" s="8"/>
      <c r="XED48" s="8"/>
      <c r="XEE48" s="8"/>
      <c r="XEF48" s="8"/>
      <c r="XEG48" s="8"/>
      <c r="XEH48" s="8"/>
      <c r="XEI48" s="8"/>
      <c r="XEJ48" s="8"/>
      <c r="XEK48" s="8"/>
      <c r="XEL48" s="8"/>
      <c r="XEM48" s="8"/>
      <c r="XEN48" s="8"/>
      <c r="XEO48" s="8"/>
      <c r="XEP48" s="8"/>
      <c r="XEQ48" s="8"/>
      <c r="XER48" s="8"/>
      <c r="XES48" s="8"/>
      <c r="XET48" s="8"/>
      <c r="XEU48" s="8"/>
      <c r="XEV48" s="8"/>
      <c r="XEW48" s="8"/>
      <c r="XEX48" s="8"/>
      <c r="XEY48" s="8"/>
    </row>
    <row r="49" s="1" customFormat="1" customHeight="1" spans="1:16379">
      <c r="A49" s="15">
        <v>47</v>
      </c>
      <c r="B49" s="15" t="s">
        <v>108</v>
      </c>
      <c r="C49" s="15" t="s">
        <v>118</v>
      </c>
      <c r="D49" s="15" t="s">
        <v>119</v>
      </c>
      <c r="E49" s="16" t="s">
        <v>124</v>
      </c>
      <c r="F49" s="17">
        <v>69.3</v>
      </c>
      <c r="G49" s="19">
        <v>72.5</v>
      </c>
      <c r="H49" s="17">
        <f t="shared" si="0"/>
        <v>71.22</v>
      </c>
      <c r="I49" s="17"/>
      <c r="J49" s="24">
        <f t="shared" si="1"/>
        <v>71.22</v>
      </c>
      <c r="K49" s="25">
        <v>81.8</v>
      </c>
      <c r="L49" s="25">
        <f t="shared" si="2"/>
        <v>75.452</v>
      </c>
      <c r="M49" s="15"/>
      <c r="XDJ49" s="8"/>
      <c r="XDK49" s="8"/>
      <c r="XDL49" s="8"/>
      <c r="XDM49" s="8"/>
      <c r="XDN49" s="8"/>
      <c r="XDO49" s="8"/>
      <c r="XDP49" s="8"/>
      <c r="XDQ49" s="8"/>
      <c r="XDR49" s="8"/>
      <c r="XDS49" s="8"/>
      <c r="XDT49" s="8"/>
      <c r="XDU49" s="8"/>
      <c r="XDV49" s="8"/>
      <c r="XDW49" s="8"/>
      <c r="XDX49" s="8"/>
      <c r="XDY49" s="8"/>
      <c r="XDZ49" s="8"/>
      <c r="XEA49" s="8"/>
      <c r="XEB49" s="8"/>
      <c r="XEC49" s="8"/>
      <c r="XED49" s="8"/>
      <c r="XEE49" s="8"/>
      <c r="XEF49" s="8"/>
      <c r="XEG49" s="8"/>
      <c r="XEH49" s="8"/>
      <c r="XEI49" s="8"/>
      <c r="XEJ49" s="8"/>
      <c r="XEK49" s="8"/>
      <c r="XEL49" s="8"/>
      <c r="XEM49" s="8"/>
      <c r="XEN49" s="8"/>
      <c r="XEO49" s="8"/>
      <c r="XEP49" s="8"/>
      <c r="XEQ49" s="8"/>
      <c r="XER49" s="8"/>
      <c r="XES49" s="8"/>
      <c r="XET49" s="8"/>
      <c r="XEU49" s="8"/>
      <c r="XEV49" s="8"/>
      <c r="XEW49" s="8"/>
      <c r="XEX49" s="8"/>
      <c r="XEY49" s="8"/>
    </row>
    <row r="50" s="1" customFormat="1" customHeight="1" spans="1:16379">
      <c r="A50" s="15">
        <v>48</v>
      </c>
      <c r="B50" s="15" t="s">
        <v>108</v>
      </c>
      <c r="C50" s="15" t="s">
        <v>118</v>
      </c>
      <c r="D50" s="15" t="s">
        <v>119</v>
      </c>
      <c r="E50" s="16" t="s">
        <v>125</v>
      </c>
      <c r="F50" s="17">
        <v>79.6</v>
      </c>
      <c r="G50" s="19">
        <v>71.5</v>
      </c>
      <c r="H50" s="17">
        <f t="shared" si="0"/>
        <v>74.74</v>
      </c>
      <c r="I50" s="17"/>
      <c r="J50" s="24">
        <f t="shared" si="1"/>
        <v>74.74</v>
      </c>
      <c r="K50" s="25">
        <v>76.2</v>
      </c>
      <c r="L50" s="25">
        <f t="shared" si="2"/>
        <v>75.324</v>
      </c>
      <c r="M50" s="15"/>
      <c r="XDJ50" s="8"/>
      <c r="XDK50" s="8"/>
      <c r="XDL50" s="8"/>
      <c r="XDM50" s="8"/>
      <c r="XDN50" s="8"/>
      <c r="XDO50" s="8"/>
      <c r="XDP50" s="8"/>
      <c r="XDQ50" s="8"/>
      <c r="XDR50" s="8"/>
      <c r="XDS50" s="8"/>
      <c r="XDT50" s="8"/>
      <c r="XDU50" s="8"/>
      <c r="XDV50" s="8"/>
      <c r="XDW50" s="8"/>
      <c r="XDX50" s="8"/>
      <c r="XDY50" s="8"/>
      <c r="XDZ50" s="8"/>
      <c r="XEA50" s="8"/>
      <c r="XEB50" s="8"/>
      <c r="XEC50" s="8"/>
      <c r="XED50" s="8"/>
      <c r="XEE50" s="8"/>
      <c r="XEF50" s="8"/>
      <c r="XEG50" s="8"/>
      <c r="XEH50" s="8"/>
      <c r="XEI50" s="8"/>
      <c r="XEJ50" s="8"/>
      <c r="XEK50" s="8"/>
      <c r="XEL50" s="8"/>
      <c r="XEM50" s="8"/>
      <c r="XEN50" s="8"/>
      <c r="XEO50" s="8"/>
      <c r="XEP50" s="8"/>
      <c r="XEQ50" s="8"/>
      <c r="XER50" s="8"/>
      <c r="XES50" s="8"/>
      <c r="XET50" s="8"/>
      <c r="XEU50" s="8"/>
      <c r="XEV50" s="8"/>
      <c r="XEW50" s="8"/>
      <c r="XEX50" s="8"/>
      <c r="XEY50" s="8"/>
    </row>
    <row r="51" s="1" customFormat="1" customHeight="1" spans="1:16379">
      <c r="A51" s="15">
        <v>49</v>
      </c>
      <c r="B51" s="15" t="s">
        <v>108</v>
      </c>
      <c r="C51" s="15" t="s">
        <v>118</v>
      </c>
      <c r="D51" s="15" t="s">
        <v>119</v>
      </c>
      <c r="E51" s="16" t="s">
        <v>126</v>
      </c>
      <c r="F51" s="17">
        <v>75.6</v>
      </c>
      <c r="G51" s="19">
        <v>70</v>
      </c>
      <c r="H51" s="17">
        <f t="shared" si="0"/>
        <v>72.24</v>
      </c>
      <c r="I51" s="17"/>
      <c r="J51" s="24">
        <f t="shared" si="1"/>
        <v>72.24</v>
      </c>
      <c r="K51" s="25">
        <v>79.2</v>
      </c>
      <c r="L51" s="25">
        <f t="shared" si="2"/>
        <v>75.024</v>
      </c>
      <c r="M51" s="15"/>
      <c r="XDJ51" s="8"/>
      <c r="XDK51" s="8"/>
      <c r="XDL51" s="8"/>
      <c r="XDM51" s="8"/>
      <c r="XDN51" s="8"/>
      <c r="XDO51" s="8"/>
      <c r="XDP51" s="8"/>
      <c r="XDQ51" s="8"/>
      <c r="XDR51" s="8"/>
      <c r="XDS51" s="8"/>
      <c r="XDT51" s="8"/>
      <c r="XDU51" s="8"/>
      <c r="XDV51" s="8"/>
      <c r="XDW51" s="8"/>
      <c r="XDX51" s="8"/>
      <c r="XDY51" s="8"/>
      <c r="XDZ51" s="8"/>
      <c r="XEA51" s="8"/>
      <c r="XEB51" s="8"/>
      <c r="XEC51" s="8"/>
      <c r="XED51" s="8"/>
      <c r="XEE51" s="8"/>
      <c r="XEF51" s="8"/>
      <c r="XEG51" s="8"/>
      <c r="XEH51" s="8"/>
      <c r="XEI51" s="8"/>
      <c r="XEJ51" s="8"/>
      <c r="XEK51" s="8"/>
      <c r="XEL51" s="8"/>
      <c r="XEM51" s="8"/>
      <c r="XEN51" s="8"/>
      <c r="XEO51" s="8"/>
      <c r="XEP51" s="8"/>
      <c r="XEQ51" s="8"/>
      <c r="XER51" s="8"/>
      <c r="XES51" s="8"/>
      <c r="XET51" s="8"/>
      <c r="XEU51" s="8"/>
      <c r="XEV51" s="8"/>
      <c r="XEW51" s="8"/>
      <c r="XEX51" s="8"/>
      <c r="XEY51" s="8"/>
    </row>
    <row r="52" s="1" customFormat="1" customHeight="1" spans="1:16379">
      <c r="A52" s="15">
        <v>50</v>
      </c>
      <c r="B52" s="15" t="s">
        <v>108</v>
      </c>
      <c r="C52" s="15" t="s">
        <v>118</v>
      </c>
      <c r="D52" s="15" t="s">
        <v>119</v>
      </c>
      <c r="E52" s="16" t="s">
        <v>127</v>
      </c>
      <c r="F52" s="17">
        <v>80.5</v>
      </c>
      <c r="G52" s="19">
        <v>66</v>
      </c>
      <c r="H52" s="17">
        <f t="shared" si="0"/>
        <v>71.8</v>
      </c>
      <c r="I52" s="17"/>
      <c r="J52" s="24">
        <f t="shared" si="1"/>
        <v>71.8</v>
      </c>
      <c r="K52" s="25">
        <v>79.4</v>
      </c>
      <c r="L52" s="25">
        <f t="shared" si="2"/>
        <v>74.84</v>
      </c>
      <c r="M52" s="15"/>
      <c r="XDJ52" s="8"/>
      <c r="XDK52" s="8"/>
      <c r="XDL52" s="8"/>
      <c r="XDM52" s="8"/>
      <c r="XDN52" s="8"/>
      <c r="XDO52" s="8"/>
      <c r="XDP52" s="8"/>
      <c r="XDQ52" s="8"/>
      <c r="XDR52" s="8"/>
      <c r="XDS52" s="8"/>
      <c r="XDT52" s="8"/>
      <c r="XDU52" s="8"/>
      <c r="XDV52" s="8"/>
      <c r="XDW52" s="8"/>
      <c r="XDX52" s="8"/>
      <c r="XDY52" s="8"/>
      <c r="XDZ52" s="8"/>
      <c r="XEA52" s="8"/>
      <c r="XEB52" s="8"/>
      <c r="XEC52" s="8"/>
      <c r="XED52" s="8"/>
      <c r="XEE52" s="8"/>
      <c r="XEF52" s="8"/>
      <c r="XEG52" s="8"/>
      <c r="XEH52" s="8"/>
      <c r="XEI52" s="8"/>
      <c r="XEJ52" s="8"/>
      <c r="XEK52" s="8"/>
      <c r="XEL52" s="8"/>
      <c r="XEM52" s="8"/>
      <c r="XEN52" s="8"/>
      <c r="XEO52" s="8"/>
      <c r="XEP52" s="8"/>
      <c r="XEQ52" s="8"/>
      <c r="XER52" s="8"/>
      <c r="XES52" s="8"/>
      <c r="XET52" s="8"/>
      <c r="XEU52" s="8"/>
      <c r="XEV52" s="8"/>
      <c r="XEW52" s="8"/>
      <c r="XEX52" s="8"/>
      <c r="XEY52" s="8"/>
    </row>
    <row r="53" s="1" customFormat="1" customHeight="1" spans="1:16379">
      <c r="A53" s="15">
        <v>51</v>
      </c>
      <c r="B53" s="15" t="s">
        <v>108</v>
      </c>
      <c r="C53" s="15" t="s">
        <v>118</v>
      </c>
      <c r="D53" s="15" t="s">
        <v>119</v>
      </c>
      <c r="E53" s="16" t="s">
        <v>128</v>
      </c>
      <c r="F53" s="17">
        <v>74.8</v>
      </c>
      <c r="G53" s="19">
        <v>74</v>
      </c>
      <c r="H53" s="17">
        <f t="shared" si="0"/>
        <v>74.32</v>
      </c>
      <c r="I53" s="17"/>
      <c r="J53" s="24">
        <f t="shared" si="1"/>
        <v>74.32</v>
      </c>
      <c r="K53" s="25">
        <v>74.6</v>
      </c>
      <c r="L53" s="25">
        <f t="shared" si="2"/>
        <v>74.432</v>
      </c>
      <c r="M53" s="15"/>
      <c r="XDJ53" s="8"/>
      <c r="XDK53" s="8"/>
      <c r="XDL53" s="8"/>
      <c r="XDM53" s="8"/>
      <c r="XDN53" s="8"/>
      <c r="XDO53" s="8"/>
      <c r="XDP53" s="8"/>
      <c r="XDQ53" s="8"/>
      <c r="XDR53" s="8"/>
      <c r="XDS53" s="8"/>
      <c r="XDT53" s="8"/>
      <c r="XDU53" s="8"/>
      <c r="XDV53" s="8"/>
      <c r="XDW53" s="8"/>
      <c r="XDX53" s="8"/>
      <c r="XDY53" s="8"/>
      <c r="XDZ53" s="8"/>
      <c r="XEA53" s="8"/>
      <c r="XEB53" s="8"/>
      <c r="XEC53" s="8"/>
      <c r="XED53" s="8"/>
      <c r="XEE53" s="8"/>
      <c r="XEF53" s="8"/>
      <c r="XEG53" s="8"/>
      <c r="XEH53" s="8"/>
      <c r="XEI53" s="8"/>
      <c r="XEJ53" s="8"/>
      <c r="XEK53" s="8"/>
      <c r="XEL53" s="8"/>
      <c r="XEM53" s="8"/>
      <c r="XEN53" s="8"/>
      <c r="XEO53" s="8"/>
      <c r="XEP53" s="8"/>
      <c r="XEQ53" s="8"/>
      <c r="XER53" s="8"/>
      <c r="XES53" s="8"/>
      <c r="XET53" s="8"/>
      <c r="XEU53" s="8"/>
      <c r="XEV53" s="8"/>
      <c r="XEW53" s="8"/>
      <c r="XEX53" s="8"/>
      <c r="XEY53" s="8"/>
    </row>
    <row r="54" s="1" customFormat="1" customHeight="1" spans="1:16379">
      <c r="A54" s="15">
        <v>52</v>
      </c>
      <c r="B54" s="15" t="s">
        <v>108</v>
      </c>
      <c r="C54" s="15" t="s">
        <v>118</v>
      </c>
      <c r="D54" s="15" t="s">
        <v>119</v>
      </c>
      <c r="E54" s="16" t="s">
        <v>129</v>
      </c>
      <c r="F54" s="17">
        <v>76.8</v>
      </c>
      <c r="G54" s="19">
        <v>72</v>
      </c>
      <c r="H54" s="17">
        <f t="shared" si="0"/>
        <v>73.92</v>
      </c>
      <c r="I54" s="17"/>
      <c r="J54" s="24">
        <f t="shared" si="1"/>
        <v>73.92</v>
      </c>
      <c r="K54" s="25">
        <v>74</v>
      </c>
      <c r="L54" s="25">
        <f t="shared" si="2"/>
        <v>73.952</v>
      </c>
      <c r="M54" s="15"/>
      <c r="XDJ54" s="8"/>
      <c r="XDK54" s="8"/>
      <c r="XDL54" s="8"/>
      <c r="XDM54" s="8"/>
      <c r="XDN54" s="8"/>
      <c r="XDO54" s="8"/>
      <c r="XDP54" s="8"/>
      <c r="XDQ54" s="8"/>
      <c r="XDR54" s="8"/>
      <c r="XDS54" s="8"/>
      <c r="XDT54" s="8"/>
      <c r="XDU54" s="8"/>
      <c r="XDV54" s="8"/>
      <c r="XDW54" s="8"/>
      <c r="XDX54" s="8"/>
      <c r="XDY54" s="8"/>
      <c r="XDZ54" s="8"/>
      <c r="XEA54" s="8"/>
      <c r="XEB54" s="8"/>
      <c r="XEC54" s="8"/>
      <c r="XED54" s="8"/>
      <c r="XEE54" s="8"/>
      <c r="XEF54" s="8"/>
      <c r="XEG54" s="8"/>
      <c r="XEH54" s="8"/>
      <c r="XEI54" s="8"/>
      <c r="XEJ54" s="8"/>
      <c r="XEK54" s="8"/>
      <c r="XEL54" s="8"/>
      <c r="XEM54" s="8"/>
      <c r="XEN54" s="8"/>
      <c r="XEO54" s="8"/>
      <c r="XEP54" s="8"/>
      <c r="XEQ54" s="8"/>
      <c r="XER54" s="8"/>
      <c r="XES54" s="8"/>
      <c r="XET54" s="8"/>
      <c r="XEU54" s="8"/>
      <c r="XEV54" s="8"/>
      <c r="XEW54" s="8"/>
      <c r="XEX54" s="8"/>
      <c r="XEY54" s="8"/>
    </row>
    <row r="55" s="1" customFormat="1" customHeight="1" spans="1:16379">
      <c r="A55" s="15">
        <v>53</v>
      </c>
      <c r="B55" s="15" t="s">
        <v>108</v>
      </c>
      <c r="C55" s="15" t="s">
        <v>118</v>
      </c>
      <c r="D55" s="15" t="s">
        <v>119</v>
      </c>
      <c r="E55" s="16" t="s">
        <v>130</v>
      </c>
      <c r="F55" s="17">
        <v>65.3</v>
      </c>
      <c r="G55" s="19">
        <v>76</v>
      </c>
      <c r="H55" s="17">
        <f t="shared" si="0"/>
        <v>71.72</v>
      </c>
      <c r="I55" s="17"/>
      <c r="J55" s="24">
        <f t="shared" si="1"/>
        <v>71.72</v>
      </c>
      <c r="K55" s="25">
        <v>76.8</v>
      </c>
      <c r="L55" s="25">
        <f t="shared" si="2"/>
        <v>73.752</v>
      </c>
      <c r="M55" s="15"/>
      <c r="XDJ55" s="8"/>
      <c r="XDK55" s="8"/>
      <c r="XDL55" s="8"/>
      <c r="XDM55" s="8"/>
      <c r="XDN55" s="8"/>
      <c r="XDO55" s="8"/>
      <c r="XDP55" s="8"/>
      <c r="XDQ55" s="8"/>
      <c r="XDR55" s="8"/>
      <c r="XDS55" s="8"/>
      <c r="XDT55" s="8"/>
      <c r="XDU55" s="8"/>
      <c r="XDV55" s="8"/>
      <c r="XDW55" s="8"/>
      <c r="XDX55" s="8"/>
      <c r="XDY55" s="8"/>
      <c r="XDZ55" s="8"/>
      <c r="XEA55" s="8"/>
      <c r="XEB55" s="8"/>
      <c r="XEC55" s="8"/>
      <c r="XED55" s="8"/>
      <c r="XEE55" s="8"/>
      <c r="XEF55" s="8"/>
      <c r="XEG55" s="8"/>
      <c r="XEH55" s="8"/>
      <c r="XEI55" s="8"/>
      <c r="XEJ55" s="8"/>
      <c r="XEK55" s="8"/>
      <c r="XEL55" s="8"/>
      <c r="XEM55" s="8"/>
      <c r="XEN55" s="8"/>
      <c r="XEO55" s="8"/>
      <c r="XEP55" s="8"/>
      <c r="XEQ55" s="8"/>
      <c r="XER55" s="8"/>
      <c r="XES55" s="8"/>
      <c r="XET55" s="8"/>
      <c r="XEU55" s="8"/>
      <c r="XEV55" s="8"/>
      <c r="XEW55" s="8"/>
      <c r="XEX55" s="8"/>
      <c r="XEY55" s="8"/>
    </row>
    <row r="56" s="1" customFormat="1" customHeight="1" spans="1:16379">
      <c r="A56" s="15">
        <v>54</v>
      </c>
      <c r="B56" s="15" t="s">
        <v>108</v>
      </c>
      <c r="C56" s="15" t="s">
        <v>118</v>
      </c>
      <c r="D56" s="15" t="s">
        <v>119</v>
      </c>
      <c r="E56" s="16" t="s">
        <v>131</v>
      </c>
      <c r="F56" s="17">
        <v>83.1</v>
      </c>
      <c r="G56" s="19">
        <v>67</v>
      </c>
      <c r="H56" s="17">
        <f t="shared" si="0"/>
        <v>73.44</v>
      </c>
      <c r="I56" s="17"/>
      <c r="J56" s="24">
        <f t="shared" si="1"/>
        <v>73.44</v>
      </c>
      <c r="K56" s="25">
        <v>73.8</v>
      </c>
      <c r="L56" s="25">
        <f t="shared" si="2"/>
        <v>73.584</v>
      </c>
      <c r="M56" s="15"/>
      <c r="XDJ56" s="8"/>
      <c r="XDK56" s="8"/>
      <c r="XDL56" s="8"/>
      <c r="XDM56" s="8"/>
      <c r="XDN56" s="8"/>
      <c r="XDO56" s="8"/>
      <c r="XDP56" s="8"/>
      <c r="XDQ56" s="8"/>
      <c r="XDR56" s="8"/>
      <c r="XDS56" s="8"/>
      <c r="XDT56" s="8"/>
      <c r="XDU56" s="8"/>
      <c r="XDV56" s="8"/>
      <c r="XDW56" s="8"/>
      <c r="XDX56" s="8"/>
      <c r="XDY56" s="8"/>
      <c r="XDZ56" s="8"/>
      <c r="XEA56" s="8"/>
      <c r="XEB56" s="8"/>
      <c r="XEC56" s="8"/>
      <c r="XED56" s="8"/>
      <c r="XEE56" s="8"/>
      <c r="XEF56" s="8"/>
      <c r="XEG56" s="8"/>
      <c r="XEH56" s="8"/>
      <c r="XEI56" s="8"/>
      <c r="XEJ56" s="8"/>
      <c r="XEK56" s="8"/>
      <c r="XEL56" s="8"/>
      <c r="XEM56" s="8"/>
      <c r="XEN56" s="8"/>
      <c r="XEO56" s="8"/>
      <c r="XEP56" s="8"/>
      <c r="XEQ56" s="8"/>
      <c r="XER56" s="8"/>
      <c r="XES56" s="8"/>
      <c r="XET56" s="8"/>
      <c r="XEU56" s="8"/>
      <c r="XEV56" s="8"/>
      <c r="XEW56" s="8"/>
      <c r="XEX56" s="8"/>
      <c r="XEY56" s="8"/>
    </row>
    <row r="57" s="1" customFormat="1" customHeight="1" spans="1:16379">
      <c r="A57" s="15">
        <v>55</v>
      </c>
      <c r="B57" s="15" t="s">
        <v>108</v>
      </c>
      <c r="C57" s="15" t="s">
        <v>118</v>
      </c>
      <c r="D57" s="15" t="s">
        <v>119</v>
      </c>
      <c r="E57" s="16" t="s">
        <v>132</v>
      </c>
      <c r="F57" s="17">
        <v>75.8</v>
      </c>
      <c r="G57" s="19">
        <v>70.5</v>
      </c>
      <c r="H57" s="17">
        <f t="shared" si="0"/>
        <v>72.62</v>
      </c>
      <c r="I57" s="17"/>
      <c r="J57" s="24">
        <f t="shared" si="1"/>
        <v>72.62</v>
      </c>
      <c r="K57" s="25">
        <v>74.4</v>
      </c>
      <c r="L57" s="25">
        <f t="shared" si="2"/>
        <v>73.332</v>
      </c>
      <c r="M57" s="15"/>
      <c r="XDJ57" s="8"/>
      <c r="XDK57" s="8"/>
      <c r="XDL57" s="8"/>
      <c r="XDM57" s="8"/>
      <c r="XDN57" s="8"/>
      <c r="XDO57" s="8"/>
      <c r="XDP57" s="8"/>
      <c r="XDQ57" s="8"/>
      <c r="XDR57" s="8"/>
      <c r="XDS57" s="8"/>
      <c r="XDT57" s="8"/>
      <c r="XDU57" s="8"/>
      <c r="XDV57" s="8"/>
      <c r="XDW57" s="8"/>
      <c r="XDX57" s="8"/>
      <c r="XDY57" s="8"/>
      <c r="XDZ57" s="8"/>
      <c r="XEA57" s="8"/>
      <c r="XEB57" s="8"/>
      <c r="XEC57" s="8"/>
      <c r="XED57" s="8"/>
      <c r="XEE57" s="8"/>
      <c r="XEF57" s="8"/>
      <c r="XEG57" s="8"/>
      <c r="XEH57" s="8"/>
      <c r="XEI57" s="8"/>
      <c r="XEJ57" s="8"/>
      <c r="XEK57" s="8"/>
      <c r="XEL57" s="8"/>
      <c r="XEM57" s="8"/>
      <c r="XEN57" s="8"/>
      <c r="XEO57" s="8"/>
      <c r="XEP57" s="8"/>
      <c r="XEQ57" s="8"/>
      <c r="XER57" s="8"/>
      <c r="XES57" s="8"/>
      <c r="XET57" s="8"/>
      <c r="XEU57" s="8"/>
      <c r="XEV57" s="8"/>
      <c r="XEW57" s="8"/>
      <c r="XEX57" s="8"/>
      <c r="XEY57" s="8"/>
    </row>
    <row r="58" s="1" customFormat="1" customHeight="1" spans="1:16379">
      <c r="A58" s="15">
        <v>56</v>
      </c>
      <c r="B58" s="15" t="s">
        <v>108</v>
      </c>
      <c r="C58" s="15" t="s">
        <v>118</v>
      </c>
      <c r="D58" s="15" t="s">
        <v>119</v>
      </c>
      <c r="E58" s="16" t="s">
        <v>133</v>
      </c>
      <c r="F58" s="17">
        <v>76.2</v>
      </c>
      <c r="G58" s="19">
        <v>68</v>
      </c>
      <c r="H58" s="17">
        <f t="shared" si="0"/>
        <v>71.28</v>
      </c>
      <c r="I58" s="17"/>
      <c r="J58" s="24">
        <f t="shared" si="1"/>
        <v>71.28</v>
      </c>
      <c r="K58" s="25">
        <v>76.4</v>
      </c>
      <c r="L58" s="25">
        <f t="shared" si="2"/>
        <v>73.328</v>
      </c>
      <c r="M58" s="15"/>
      <c r="XDJ58" s="8"/>
      <c r="XDK58" s="8"/>
      <c r="XDL58" s="8"/>
      <c r="XDM58" s="8"/>
      <c r="XDN58" s="8"/>
      <c r="XDO58" s="8"/>
      <c r="XDP58" s="8"/>
      <c r="XDQ58" s="8"/>
      <c r="XDR58" s="8"/>
      <c r="XDS58" s="8"/>
      <c r="XDT58" s="8"/>
      <c r="XDU58" s="8"/>
      <c r="XDV58" s="8"/>
      <c r="XDW58" s="8"/>
      <c r="XDX58" s="8"/>
      <c r="XDY58" s="8"/>
      <c r="XDZ58" s="8"/>
      <c r="XEA58" s="8"/>
      <c r="XEB58" s="8"/>
      <c r="XEC58" s="8"/>
      <c r="XED58" s="8"/>
      <c r="XEE58" s="8"/>
      <c r="XEF58" s="8"/>
      <c r="XEG58" s="8"/>
      <c r="XEH58" s="8"/>
      <c r="XEI58" s="8"/>
      <c r="XEJ58" s="8"/>
      <c r="XEK58" s="8"/>
      <c r="XEL58" s="8"/>
      <c r="XEM58" s="8"/>
      <c r="XEN58" s="8"/>
      <c r="XEO58" s="8"/>
      <c r="XEP58" s="8"/>
      <c r="XEQ58" s="8"/>
      <c r="XER58" s="8"/>
      <c r="XES58" s="8"/>
      <c r="XET58" s="8"/>
      <c r="XEU58" s="8"/>
      <c r="XEV58" s="8"/>
      <c r="XEW58" s="8"/>
      <c r="XEX58" s="8"/>
      <c r="XEY58" s="8"/>
    </row>
    <row r="59" s="1" customFormat="1" customHeight="1" spans="1:16379">
      <c r="A59" s="15">
        <v>57</v>
      </c>
      <c r="B59" s="15" t="s">
        <v>108</v>
      </c>
      <c r="C59" s="15" t="s">
        <v>118</v>
      </c>
      <c r="D59" s="15" t="s">
        <v>119</v>
      </c>
      <c r="E59" s="16" t="s">
        <v>134</v>
      </c>
      <c r="F59" s="17">
        <v>80.7</v>
      </c>
      <c r="G59" s="19">
        <v>67</v>
      </c>
      <c r="H59" s="17">
        <f t="shared" si="0"/>
        <v>72.48</v>
      </c>
      <c r="I59" s="17"/>
      <c r="J59" s="24">
        <f t="shared" si="1"/>
        <v>72.48</v>
      </c>
      <c r="K59" s="25">
        <v>73.6</v>
      </c>
      <c r="L59" s="25">
        <f t="shared" si="2"/>
        <v>72.928</v>
      </c>
      <c r="M59" s="15"/>
      <c r="XDJ59" s="8"/>
      <c r="XDK59" s="8"/>
      <c r="XDL59" s="8"/>
      <c r="XDM59" s="8"/>
      <c r="XDN59" s="8"/>
      <c r="XDO59" s="8"/>
      <c r="XDP59" s="8"/>
      <c r="XDQ59" s="8"/>
      <c r="XDR59" s="8"/>
      <c r="XDS59" s="8"/>
      <c r="XDT59" s="8"/>
      <c r="XDU59" s="8"/>
      <c r="XDV59" s="8"/>
      <c r="XDW59" s="8"/>
      <c r="XDX59" s="8"/>
      <c r="XDY59" s="8"/>
      <c r="XDZ59" s="8"/>
      <c r="XEA59" s="8"/>
      <c r="XEB59" s="8"/>
      <c r="XEC59" s="8"/>
      <c r="XED59" s="8"/>
      <c r="XEE59" s="8"/>
      <c r="XEF59" s="8"/>
      <c r="XEG59" s="8"/>
      <c r="XEH59" s="8"/>
      <c r="XEI59" s="8"/>
      <c r="XEJ59" s="8"/>
      <c r="XEK59" s="8"/>
      <c r="XEL59" s="8"/>
      <c r="XEM59" s="8"/>
      <c r="XEN59" s="8"/>
      <c r="XEO59" s="8"/>
      <c r="XEP59" s="8"/>
      <c r="XEQ59" s="8"/>
      <c r="XER59" s="8"/>
      <c r="XES59" s="8"/>
      <c r="XET59" s="8"/>
      <c r="XEU59" s="8"/>
      <c r="XEV59" s="8"/>
      <c r="XEW59" s="8"/>
      <c r="XEX59" s="8"/>
      <c r="XEY59" s="8"/>
    </row>
    <row r="60" s="1" customFormat="1" customHeight="1" spans="1:16379">
      <c r="A60" s="15">
        <v>58</v>
      </c>
      <c r="B60" s="15" t="s">
        <v>108</v>
      </c>
      <c r="C60" s="15" t="s">
        <v>135</v>
      </c>
      <c r="D60" s="15" t="s">
        <v>136</v>
      </c>
      <c r="E60" s="16" t="s">
        <v>137</v>
      </c>
      <c r="F60" s="17">
        <v>69.4</v>
      </c>
      <c r="G60" s="19">
        <v>73.5</v>
      </c>
      <c r="H60" s="17">
        <f t="shared" si="0"/>
        <v>71.86</v>
      </c>
      <c r="I60" s="17"/>
      <c r="J60" s="24">
        <f t="shared" si="1"/>
        <v>71.86</v>
      </c>
      <c r="K60" s="25">
        <v>88</v>
      </c>
      <c r="L60" s="25">
        <f t="shared" si="2"/>
        <v>78.316</v>
      </c>
      <c r="M60" s="15"/>
      <c r="XDJ60" s="8"/>
      <c r="XDK60" s="8"/>
      <c r="XDL60" s="8"/>
      <c r="XDM60" s="8"/>
      <c r="XDN60" s="8"/>
      <c r="XDO60" s="8"/>
      <c r="XDP60" s="8"/>
      <c r="XDQ60" s="8"/>
      <c r="XDR60" s="8"/>
      <c r="XDS60" s="8"/>
      <c r="XDT60" s="8"/>
      <c r="XDU60" s="8"/>
      <c r="XDV60" s="8"/>
      <c r="XDW60" s="8"/>
      <c r="XDX60" s="8"/>
      <c r="XDY60" s="8"/>
      <c r="XDZ60" s="8"/>
      <c r="XEA60" s="8"/>
      <c r="XEB60" s="8"/>
      <c r="XEC60" s="8"/>
      <c r="XED60" s="8"/>
      <c r="XEE60" s="8"/>
      <c r="XEF60" s="8"/>
      <c r="XEG60" s="8"/>
      <c r="XEH60" s="8"/>
      <c r="XEI60" s="8"/>
      <c r="XEJ60" s="8"/>
      <c r="XEK60" s="8"/>
      <c r="XEL60" s="8"/>
      <c r="XEM60" s="8"/>
      <c r="XEN60" s="8"/>
      <c r="XEO60" s="8"/>
      <c r="XEP60" s="8"/>
      <c r="XEQ60" s="8"/>
      <c r="XER60" s="8"/>
      <c r="XES60" s="8"/>
      <c r="XET60" s="8"/>
      <c r="XEU60" s="8"/>
      <c r="XEV60" s="8"/>
      <c r="XEW60" s="8"/>
      <c r="XEX60" s="8"/>
      <c r="XEY60" s="8"/>
    </row>
    <row r="61" s="1" customFormat="1" customHeight="1" spans="1:16379">
      <c r="A61" s="15">
        <v>59</v>
      </c>
      <c r="B61" s="15" t="s">
        <v>108</v>
      </c>
      <c r="C61" s="15" t="s">
        <v>135</v>
      </c>
      <c r="D61" s="15" t="s">
        <v>136</v>
      </c>
      <c r="E61" s="16" t="s">
        <v>138</v>
      </c>
      <c r="F61" s="17">
        <v>75</v>
      </c>
      <c r="G61" s="19">
        <v>70</v>
      </c>
      <c r="H61" s="17">
        <f t="shared" si="0"/>
        <v>72</v>
      </c>
      <c r="I61" s="17"/>
      <c r="J61" s="24">
        <f t="shared" si="1"/>
        <v>72</v>
      </c>
      <c r="K61" s="25">
        <v>84.4</v>
      </c>
      <c r="L61" s="25">
        <f t="shared" si="2"/>
        <v>76.96</v>
      </c>
      <c r="M61" s="15"/>
      <c r="XDJ61" s="8"/>
      <c r="XDK61" s="8"/>
      <c r="XDL61" s="8"/>
      <c r="XDM61" s="8"/>
      <c r="XDN61" s="8"/>
      <c r="XDO61" s="8"/>
      <c r="XDP61" s="8"/>
      <c r="XDQ61" s="8"/>
      <c r="XDR61" s="8"/>
      <c r="XDS61" s="8"/>
      <c r="XDT61" s="8"/>
      <c r="XDU61" s="8"/>
      <c r="XDV61" s="8"/>
      <c r="XDW61" s="8"/>
      <c r="XDX61" s="8"/>
      <c r="XDY61" s="8"/>
      <c r="XDZ61" s="8"/>
      <c r="XEA61" s="8"/>
      <c r="XEB61" s="8"/>
      <c r="XEC61" s="8"/>
      <c r="XED61" s="8"/>
      <c r="XEE61" s="8"/>
      <c r="XEF61" s="8"/>
      <c r="XEG61" s="8"/>
      <c r="XEH61" s="8"/>
      <c r="XEI61" s="8"/>
      <c r="XEJ61" s="8"/>
      <c r="XEK61" s="8"/>
      <c r="XEL61" s="8"/>
      <c r="XEM61" s="8"/>
      <c r="XEN61" s="8"/>
      <c r="XEO61" s="8"/>
      <c r="XEP61" s="8"/>
      <c r="XEQ61" s="8"/>
      <c r="XER61" s="8"/>
      <c r="XES61" s="8"/>
      <c r="XET61" s="8"/>
      <c r="XEU61" s="8"/>
      <c r="XEV61" s="8"/>
      <c r="XEW61" s="8"/>
      <c r="XEX61" s="8"/>
      <c r="XEY61" s="8"/>
    </row>
    <row r="62" s="1" customFormat="1" customHeight="1" spans="1:16379">
      <c r="A62" s="15">
        <v>60</v>
      </c>
      <c r="B62" s="15" t="s">
        <v>108</v>
      </c>
      <c r="C62" s="15" t="s">
        <v>135</v>
      </c>
      <c r="D62" s="15" t="s">
        <v>136</v>
      </c>
      <c r="E62" s="16" t="s">
        <v>139</v>
      </c>
      <c r="F62" s="17">
        <v>72</v>
      </c>
      <c r="G62" s="19">
        <v>71</v>
      </c>
      <c r="H62" s="17">
        <f t="shared" si="0"/>
        <v>71.4</v>
      </c>
      <c r="I62" s="17"/>
      <c r="J62" s="24">
        <f t="shared" si="1"/>
        <v>71.4</v>
      </c>
      <c r="K62" s="25">
        <v>85</v>
      </c>
      <c r="L62" s="25">
        <f t="shared" si="2"/>
        <v>76.84</v>
      </c>
      <c r="M62" s="15"/>
      <c r="XDJ62" s="8"/>
      <c r="XDK62" s="8"/>
      <c r="XDL62" s="8"/>
      <c r="XDM62" s="8"/>
      <c r="XDN62" s="8"/>
      <c r="XDO62" s="8"/>
      <c r="XDP62" s="8"/>
      <c r="XDQ62" s="8"/>
      <c r="XDR62" s="8"/>
      <c r="XDS62" s="8"/>
      <c r="XDT62" s="8"/>
      <c r="XDU62" s="8"/>
      <c r="XDV62" s="8"/>
      <c r="XDW62" s="8"/>
      <c r="XDX62" s="8"/>
      <c r="XDY62" s="8"/>
      <c r="XDZ62" s="8"/>
      <c r="XEA62" s="8"/>
      <c r="XEB62" s="8"/>
      <c r="XEC62" s="8"/>
      <c r="XED62" s="8"/>
      <c r="XEE62" s="8"/>
      <c r="XEF62" s="8"/>
      <c r="XEG62" s="8"/>
      <c r="XEH62" s="8"/>
      <c r="XEI62" s="8"/>
      <c r="XEJ62" s="8"/>
      <c r="XEK62" s="8"/>
      <c r="XEL62" s="8"/>
      <c r="XEM62" s="8"/>
      <c r="XEN62" s="8"/>
      <c r="XEO62" s="8"/>
      <c r="XEP62" s="8"/>
      <c r="XEQ62" s="8"/>
      <c r="XER62" s="8"/>
      <c r="XES62" s="8"/>
      <c r="XET62" s="8"/>
      <c r="XEU62" s="8"/>
      <c r="XEV62" s="8"/>
      <c r="XEW62" s="8"/>
      <c r="XEX62" s="8"/>
      <c r="XEY62" s="8"/>
    </row>
    <row r="63" s="1" customFormat="1" customHeight="1" spans="1:16379">
      <c r="A63" s="15">
        <v>61</v>
      </c>
      <c r="B63" s="15" t="s">
        <v>108</v>
      </c>
      <c r="C63" s="15" t="s">
        <v>135</v>
      </c>
      <c r="D63" s="15" t="s">
        <v>136</v>
      </c>
      <c r="E63" s="16" t="s">
        <v>140</v>
      </c>
      <c r="F63" s="17">
        <v>72.3</v>
      </c>
      <c r="G63" s="19">
        <v>64.5</v>
      </c>
      <c r="H63" s="17">
        <f t="shared" si="0"/>
        <v>67.62</v>
      </c>
      <c r="I63" s="17"/>
      <c r="J63" s="24">
        <f t="shared" si="1"/>
        <v>67.62</v>
      </c>
      <c r="K63" s="25">
        <v>85.6</v>
      </c>
      <c r="L63" s="25">
        <f t="shared" si="2"/>
        <v>74.812</v>
      </c>
      <c r="M63" s="15"/>
      <c r="XDJ63" s="8"/>
      <c r="XDK63" s="8"/>
      <c r="XDL63" s="8"/>
      <c r="XDM63" s="8"/>
      <c r="XDN63" s="8"/>
      <c r="XDO63" s="8"/>
      <c r="XDP63" s="8"/>
      <c r="XDQ63" s="8"/>
      <c r="XDR63" s="8"/>
      <c r="XDS63" s="8"/>
      <c r="XDT63" s="8"/>
      <c r="XDU63" s="8"/>
      <c r="XDV63" s="8"/>
      <c r="XDW63" s="8"/>
      <c r="XDX63" s="8"/>
      <c r="XDY63" s="8"/>
      <c r="XDZ63" s="8"/>
      <c r="XEA63" s="8"/>
      <c r="XEB63" s="8"/>
      <c r="XEC63" s="8"/>
      <c r="XED63" s="8"/>
      <c r="XEE63" s="8"/>
      <c r="XEF63" s="8"/>
      <c r="XEG63" s="8"/>
      <c r="XEH63" s="8"/>
      <c r="XEI63" s="8"/>
      <c r="XEJ63" s="8"/>
      <c r="XEK63" s="8"/>
      <c r="XEL63" s="8"/>
      <c r="XEM63" s="8"/>
      <c r="XEN63" s="8"/>
      <c r="XEO63" s="8"/>
      <c r="XEP63" s="8"/>
      <c r="XEQ63" s="8"/>
      <c r="XER63" s="8"/>
      <c r="XES63" s="8"/>
      <c r="XET63" s="8"/>
      <c r="XEU63" s="8"/>
      <c r="XEV63" s="8"/>
      <c r="XEW63" s="8"/>
      <c r="XEX63" s="8"/>
      <c r="XEY63" s="8"/>
    </row>
    <row r="64" s="1" customFormat="1" customHeight="1" spans="1:16379">
      <c r="A64" s="15">
        <v>62</v>
      </c>
      <c r="B64" s="15" t="s">
        <v>108</v>
      </c>
      <c r="C64" s="15" t="s">
        <v>135</v>
      </c>
      <c r="D64" s="15" t="s">
        <v>136</v>
      </c>
      <c r="E64" s="16" t="s">
        <v>141</v>
      </c>
      <c r="F64" s="17">
        <v>68.9</v>
      </c>
      <c r="G64" s="19">
        <v>67</v>
      </c>
      <c r="H64" s="17">
        <f t="shared" si="0"/>
        <v>67.76</v>
      </c>
      <c r="I64" s="17"/>
      <c r="J64" s="24">
        <f t="shared" si="1"/>
        <v>67.76</v>
      </c>
      <c r="K64" s="25">
        <v>83.8</v>
      </c>
      <c r="L64" s="25">
        <f t="shared" si="2"/>
        <v>74.176</v>
      </c>
      <c r="M64" s="15"/>
      <c r="XDJ64" s="8"/>
      <c r="XDK64" s="8"/>
      <c r="XDL64" s="8"/>
      <c r="XDM64" s="8"/>
      <c r="XDN64" s="8"/>
      <c r="XDO64" s="8"/>
      <c r="XDP64" s="8"/>
      <c r="XDQ64" s="8"/>
      <c r="XDR64" s="8"/>
      <c r="XDS64" s="8"/>
      <c r="XDT64" s="8"/>
      <c r="XDU64" s="8"/>
      <c r="XDV64" s="8"/>
      <c r="XDW64" s="8"/>
      <c r="XDX64" s="8"/>
      <c r="XDY64" s="8"/>
      <c r="XDZ64" s="8"/>
      <c r="XEA64" s="8"/>
      <c r="XEB64" s="8"/>
      <c r="XEC64" s="8"/>
      <c r="XED64" s="8"/>
      <c r="XEE64" s="8"/>
      <c r="XEF64" s="8"/>
      <c r="XEG64" s="8"/>
      <c r="XEH64" s="8"/>
      <c r="XEI64" s="8"/>
      <c r="XEJ64" s="8"/>
      <c r="XEK64" s="8"/>
      <c r="XEL64" s="8"/>
      <c r="XEM64" s="8"/>
      <c r="XEN64" s="8"/>
      <c r="XEO64" s="8"/>
      <c r="XEP64" s="8"/>
      <c r="XEQ64" s="8"/>
      <c r="XER64" s="8"/>
      <c r="XES64" s="8"/>
      <c r="XET64" s="8"/>
      <c r="XEU64" s="8"/>
      <c r="XEV64" s="8"/>
      <c r="XEW64" s="8"/>
      <c r="XEX64" s="8"/>
      <c r="XEY64" s="8"/>
    </row>
    <row r="65" s="1" customFormat="1" customHeight="1" spans="1:16379">
      <c r="A65" s="15">
        <v>63</v>
      </c>
      <c r="B65" s="15" t="s">
        <v>108</v>
      </c>
      <c r="C65" s="15" t="s">
        <v>142</v>
      </c>
      <c r="D65" s="15" t="s">
        <v>143</v>
      </c>
      <c r="E65" s="16" t="s">
        <v>144</v>
      </c>
      <c r="F65" s="17">
        <v>81.6</v>
      </c>
      <c r="G65" s="19">
        <v>91.5</v>
      </c>
      <c r="H65" s="17">
        <f t="shared" si="0"/>
        <v>87.54</v>
      </c>
      <c r="I65" s="17"/>
      <c r="J65" s="24">
        <f t="shared" si="1"/>
        <v>87.54</v>
      </c>
      <c r="K65" s="25">
        <v>86.8</v>
      </c>
      <c r="L65" s="25">
        <f t="shared" si="2"/>
        <v>87.244</v>
      </c>
      <c r="M65" s="15"/>
      <c r="XDJ65" s="8"/>
      <c r="XDK65" s="8"/>
      <c r="XDL65" s="8"/>
      <c r="XDM65" s="8"/>
      <c r="XDN65" s="8"/>
      <c r="XDO65" s="8"/>
      <c r="XDP65" s="8"/>
      <c r="XDQ65" s="8"/>
      <c r="XDR65" s="8"/>
      <c r="XDS65" s="8"/>
      <c r="XDT65" s="8"/>
      <c r="XDU65" s="8"/>
      <c r="XDV65" s="8"/>
      <c r="XDW65" s="8"/>
      <c r="XDX65" s="8"/>
      <c r="XDY65" s="8"/>
      <c r="XDZ65" s="8"/>
      <c r="XEA65" s="8"/>
      <c r="XEB65" s="8"/>
      <c r="XEC65" s="8"/>
      <c r="XED65" s="8"/>
      <c r="XEE65" s="8"/>
      <c r="XEF65" s="8"/>
      <c r="XEG65" s="8"/>
      <c r="XEH65" s="8"/>
      <c r="XEI65" s="8"/>
      <c r="XEJ65" s="8"/>
      <c r="XEK65" s="8"/>
      <c r="XEL65" s="8"/>
      <c r="XEM65" s="8"/>
      <c r="XEN65" s="8"/>
      <c r="XEO65" s="8"/>
      <c r="XEP65" s="8"/>
      <c r="XEQ65" s="8"/>
      <c r="XER65" s="8"/>
      <c r="XES65" s="8"/>
      <c r="XET65" s="8"/>
      <c r="XEU65" s="8"/>
      <c r="XEV65" s="8"/>
      <c r="XEW65" s="8"/>
      <c r="XEX65" s="8"/>
      <c r="XEY65" s="8"/>
    </row>
    <row r="66" s="1" customFormat="1" customHeight="1" spans="1:16379">
      <c r="A66" s="15">
        <v>64</v>
      </c>
      <c r="B66" s="15" t="s">
        <v>108</v>
      </c>
      <c r="C66" s="15" t="s">
        <v>142</v>
      </c>
      <c r="D66" s="15" t="s">
        <v>143</v>
      </c>
      <c r="E66" s="16" t="s">
        <v>145</v>
      </c>
      <c r="F66" s="17">
        <v>75.7</v>
      </c>
      <c r="G66" s="19">
        <v>93.5</v>
      </c>
      <c r="H66" s="17">
        <f t="shared" si="0"/>
        <v>86.38</v>
      </c>
      <c r="I66" s="17"/>
      <c r="J66" s="24">
        <f t="shared" si="1"/>
        <v>86.38</v>
      </c>
      <c r="K66" s="25">
        <v>84.8</v>
      </c>
      <c r="L66" s="25">
        <f t="shared" si="2"/>
        <v>85.748</v>
      </c>
      <c r="M66" s="15"/>
      <c r="XDJ66" s="8"/>
      <c r="XDK66" s="8"/>
      <c r="XDL66" s="8"/>
      <c r="XDM66" s="8"/>
      <c r="XDN66" s="8"/>
      <c r="XDO66" s="8"/>
      <c r="XDP66" s="8"/>
      <c r="XDQ66" s="8"/>
      <c r="XDR66" s="8"/>
      <c r="XDS66" s="8"/>
      <c r="XDT66" s="8"/>
      <c r="XDU66" s="8"/>
      <c r="XDV66" s="8"/>
      <c r="XDW66" s="8"/>
      <c r="XDX66" s="8"/>
      <c r="XDY66" s="8"/>
      <c r="XDZ66" s="8"/>
      <c r="XEA66" s="8"/>
      <c r="XEB66" s="8"/>
      <c r="XEC66" s="8"/>
      <c r="XED66" s="8"/>
      <c r="XEE66" s="8"/>
      <c r="XEF66" s="8"/>
      <c r="XEG66" s="8"/>
      <c r="XEH66" s="8"/>
      <c r="XEI66" s="8"/>
      <c r="XEJ66" s="8"/>
      <c r="XEK66" s="8"/>
      <c r="XEL66" s="8"/>
      <c r="XEM66" s="8"/>
      <c r="XEN66" s="8"/>
      <c r="XEO66" s="8"/>
      <c r="XEP66" s="8"/>
      <c r="XEQ66" s="8"/>
      <c r="XER66" s="8"/>
      <c r="XES66" s="8"/>
      <c r="XET66" s="8"/>
      <c r="XEU66" s="8"/>
      <c r="XEV66" s="8"/>
      <c r="XEW66" s="8"/>
      <c r="XEX66" s="8"/>
      <c r="XEY66" s="8"/>
    </row>
    <row r="67" s="1" customFormat="1" customHeight="1" spans="1:16379">
      <c r="A67" s="15">
        <v>65</v>
      </c>
      <c r="B67" s="15" t="s">
        <v>108</v>
      </c>
      <c r="C67" s="15" t="s">
        <v>146</v>
      </c>
      <c r="D67" s="15" t="s">
        <v>147</v>
      </c>
      <c r="E67" s="16" t="s">
        <v>148</v>
      </c>
      <c r="F67" s="17">
        <v>75.4</v>
      </c>
      <c r="G67" s="19">
        <v>86.5</v>
      </c>
      <c r="H67" s="17">
        <f t="shared" ref="H67:H118" si="3">F67*0.4+G67*0.6</f>
        <v>82.06</v>
      </c>
      <c r="I67" s="17"/>
      <c r="J67" s="24">
        <f t="shared" ref="J67:J118" si="4">H67+I67</f>
        <v>82.06</v>
      </c>
      <c r="K67" s="25">
        <v>82.6</v>
      </c>
      <c r="L67" s="25">
        <f t="shared" ref="L67:L118" si="5">J67*0.6+K67*0.4</f>
        <v>82.276</v>
      </c>
      <c r="M67" s="15"/>
      <c r="XDJ67" s="8"/>
      <c r="XDK67" s="8"/>
      <c r="XDL67" s="8"/>
      <c r="XDM67" s="8"/>
      <c r="XDN67" s="8"/>
      <c r="XDO67" s="8"/>
      <c r="XDP67" s="8"/>
      <c r="XDQ67" s="8"/>
      <c r="XDR67" s="8"/>
      <c r="XDS67" s="8"/>
      <c r="XDT67" s="8"/>
      <c r="XDU67" s="8"/>
      <c r="XDV67" s="8"/>
      <c r="XDW67" s="8"/>
      <c r="XDX67" s="8"/>
      <c r="XDY67" s="8"/>
      <c r="XDZ67" s="8"/>
      <c r="XEA67" s="8"/>
      <c r="XEB67" s="8"/>
      <c r="XEC67" s="8"/>
      <c r="XED67" s="8"/>
      <c r="XEE67" s="8"/>
      <c r="XEF67" s="8"/>
      <c r="XEG67" s="8"/>
      <c r="XEH67" s="8"/>
      <c r="XEI67" s="8"/>
      <c r="XEJ67" s="8"/>
      <c r="XEK67" s="8"/>
      <c r="XEL67" s="8"/>
      <c r="XEM67" s="8"/>
      <c r="XEN67" s="8"/>
      <c r="XEO67" s="8"/>
      <c r="XEP67" s="8"/>
      <c r="XEQ67" s="8"/>
      <c r="XER67" s="8"/>
      <c r="XES67" s="8"/>
      <c r="XET67" s="8"/>
      <c r="XEU67" s="8"/>
      <c r="XEV67" s="8"/>
      <c r="XEW67" s="8"/>
      <c r="XEX67" s="8"/>
      <c r="XEY67" s="8"/>
    </row>
    <row r="68" s="1" customFormat="1" customHeight="1" spans="1:16379">
      <c r="A68" s="15">
        <v>66</v>
      </c>
      <c r="B68" s="15" t="s">
        <v>108</v>
      </c>
      <c r="C68" s="15" t="s">
        <v>146</v>
      </c>
      <c r="D68" s="15" t="s">
        <v>147</v>
      </c>
      <c r="E68" s="16" t="s">
        <v>149</v>
      </c>
      <c r="F68" s="17">
        <v>74.6</v>
      </c>
      <c r="G68" s="19">
        <v>89</v>
      </c>
      <c r="H68" s="17">
        <f t="shared" si="3"/>
        <v>83.24</v>
      </c>
      <c r="I68" s="17"/>
      <c r="J68" s="24">
        <f t="shared" si="4"/>
        <v>83.24</v>
      </c>
      <c r="K68" s="25">
        <v>80.2</v>
      </c>
      <c r="L68" s="25">
        <f t="shared" si="5"/>
        <v>82.024</v>
      </c>
      <c r="M68" s="15"/>
      <c r="XDJ68" s="8"/>
      <c r="XDK68" s="8"/>
      <c r="XDL68" s="8"/>
      <c r="XDM68" s="8"/>
      <c r="XDN68" s="8"/>
      <c r="XDO68" s="8"/>
      <c r="XDP68" s="8"/>
      <c r="XDQ68" s="8"/>
      <c r="XDR68" s="8"/>
      <c r="XDS68" s="8"/>
      <c r="XDT68" s="8"/>
      <c r="XDU68" s="8"/>
      <c r="XDV68" s="8"/>
      <c r="XDW68" s="8"/>
      <c r="XDX68" s="8"/>
      <c r="XDY68" s="8"/>
      <c r="XDZ68" s="8"/>
      <c r="XEA68" s="8"/>
      <c r="XEB68" s="8"/>
      <c r="XEC68" s="8"/>
      <c r="XED68" s="8"/>
      <c r="XEE68" s="8"/>
      <c r="XEF68" s="8"/>
      <c r="XEG68" s="8"/>
      <c r="XEH68" s="8"/>
      <c r="XEI68" s="8"/>
      <c r="XEJ68" s="8"/>
      <c r="XEK68" s="8"/>
      <c r="XEL68" s="8"/>
      <c r="XEM68" s="8"/>
      <c r="XEN68" s="8"/>
      <c r="XEO68" s="8"/>
      <c r="XEP68" s="8"/>
      <c r="XEQ68" s="8"/>
      <c r="XER68" s="8"/>
      <c r="XES68" s="8"/>
      <c r="XET68" s="8"/>
      <c r="XEU68" s="8"/>
      <c r="XEV68" s="8"/>
      <c r="XEW68" s="8"/>
      <c r="XEX68" s="8"/>
      <c r="XEY68" s="8"/>
    </row>
    <row r="69" s="1" customFormat="1" customHeight="1" spans="1:16379">
      <c r="A69" s="15">
        <v>67</v>
      </c>
      <c r="B69" s="15" t="s">
        <v>108</v>
      </c>
      <c r="C69" s="15" t="s">
        <v>146</v>
      </c>
      <c r="D69" s="15" t="s">
        <v>147</v>
      </c>
      <c r="E69" s="16" t="s">
        <v>150</v>
      </c>
      <c r="F69" s="17">
        <v>77</v>
      </c>
      <c r="G69" s="19">
        <v>84.5</v>
      </c>
      <c r="H69" s="17">
        <f t="shared" si="3"/>
        <v>81.5</v>
      </c>
      <c r="I69" s="17"/>
      <c r="J69" s="24">
        <f t="shared" si="4"/>
        <v>81.5</v>
      </c>
      <c r="K69" s="25">
        <v>82.8</v>
      </c>
      <c r="L69" s="25">
        <f t="shared" si="5"/>
        <v>82.02</v>
      </c>
      <c r="M69" s="15"/>
      <c r="XDJ69" s="8"/>
      <c r="XDK69" s="8"/>
      <c r="XDL69" s="8"/>
      <c r="XDM69" s="8"/>
      <c r="XDN69" s="8"/>
      <c r="XDO69" s="8"/>
      <c r="XDP69" s="8"/>
      <c r="XDQ69" s="8"/>
      <c r="XDR69" s="8"/>
      <c r="XDS69" s="8"/>
      <c r="XDT69" s="8"/>
      <c r="XDU69" s="8"/>
      <c r="XDV69" s="8"/>
      <c r="XDW69" s="8"/>
      <c r="XDX69" s="8"/>
      <c r="XDY69" s="8"/>
      <c r="XDZ69" s="8"/>
      <c r="XEA69" s="8"/>
      <c r="XEB69" s="8"/>
      <c r="XEC69" s="8"/>
      <c r="XED69" s="8"/>
      <c r="XEE69" s="8"/>
      <c r="XEF69" s="8"/>
      <c r="XEG69" s="8"/>
      <c r="XEH69" s="8"/>
      <c r="XEI69" s="8"/>
      <c r="XEJ69" s="8"/>
      <c r="XEK69" s="8"/>
      <c r="XEL69" s="8"/>
      <c r="XEM69" s="8"/>
      <c r="XEN69" s="8"/>
      <c r="XEO69" s="8"/>
      <c r="XEP69" s="8"/>
      <c r="XEQ69" s="8"/>
      <c r="XER69" s="8"/>
      <c r="XES69" s="8"/>
      <c r="XET69" s="8"/>
      <c r="XEU69" s="8"/>
      <c r="XEV69" s="8"/>
      <c r="XEW69" s="8"/>
      <c r="XEX69" s="8"/>
      <c r="XEY69" s="8"/>
    </row>
    <row r="70" s="1" customFormat="1" customHeight="1" spans="1:16379">
      <c r="A70" s="15">
        <v>68</v>
      </c>
      <c r="B70" s="15" t="s">
        <v>108</v>
      </c>
      <c r="C70" s="15" t="s">
        <v>146</v>
      </c>
      <c r="D70" s="15" t="s">
        <v>147</v>
      </c>
      <c r="E70" s="16" t="s">
        <v>151</v>
      </c>
      <c r="F70" s="17">
        <v>77.4</v>
      </c>
      <c r="G70" s="19">
        <v>84.5</v>
      </c>
      <c r="H70" s="17">
        <f t="shared" si="3"/>
        <v>81.66</v>
      </c>
      <c r="I70" s="17"/>
      <c r="J70" s="24">
        <f t="shared" si="4"/>
        <v>81.66</v>
      </c>
      <c r="K70" s="25">
        <v>82.4</v>
      </c>
      <c r="L70" s="25">
        <f t="shared" si="5"/>
        <v>81.956</v>
      </c>
      <c r="M70" s="15"/>
      <c r="XDJ70" s="8"/>
      <c r="XDK70" s="8"/>
      <c r="XDL70" s="8"/>
      <c r="XDM70" s="8"/>
      <c r="XDN70" s="8"/>
      <c r="XDO70" s="8"/>
      <c r="XDP70" s="8"/>
      <c r="XDQ70" s="8"/>
      <c r="XDR70" s="8"/>
      <c r="XDS70" s="8"/>
      <c r="XDT70" s="8"/>
      <c r="XDU70" s="8"/>
      <c r="XDV70" s="8"/>
      <c r="XDW70" s="8"/>
      <c r="XDX70" s="8"/>
      <c r="XDY70" s="8"/>
      <c r="XDZ70" s="8"/>
      <c r="XEA70" s="8"/>
      <c r="XEB70" s="8"/>
      <c r="XEC70" s="8"/>
      <c r="XED70" s="8"/>
      <c r="XEE70" s="8"/>
      <c r="XEF70" s="8"/>
      <c r="XEG70" s="8"/>
      <c r="XEH70" s="8"/>
      <c r="XEI70" s="8"/>
      <c r="XEJ70" s="8"/>
      <c r="XEK70" s="8"/>
      <c r="XEL70" s="8"/>
      <c r="XEM70" s="8"/>
      <c r="XEN70" s="8"/>
      <c r="XEO70" s="8"/>
      <c r="XEP70" s="8"/>
      <c r="XEQ70" s="8"/>
      <c r="XER70" s="8"/>
      <c r="XES70" s="8"/>
      <c r="XET70" s="8"/>
      <c r="XEU70" s="8"/>
      <c r="XEV70" s="8"/>
      <c r="XEW70" s="8"/>
      <c r="XEX70" s="8"/>
      <c r="XEY70" s="8"/>
    </row>
    <row r="71" s="1" customFormat="1" customHeight="1" spans="1:16379">
      <c r="A71" s="15">
        <v>69</v>
      </c>
      <c r="B71" s="15" t="s">
        <v>108</v>
      </c>
      <c r="C71" s="15" t="s">
        <v>152</v>
      </c>
      <c r="D71" s="15" t="s">
        <v>153</v>
      </c>
      <c r="E71" s="16" t="s">
        <v>154</v>
      </c>
      <c r="F71" s="17">
        <v>70.5</v>
      </c>
      <c r="G71" s="19">
        <v>82</v>
      </c>
      <c r="H71" s="17">
        <f t="shared" si="3"/>
        <v>77.4</v>
      </c>
      <c r="I71" s="17"/>
      <c r="J71" s="24">
        <f t="shared" si="4"/>
        <v>77.4</v>
      </c>
      <c r="K71" s="25">
        <v>83.2</v>
      </c>
      <c r="L71" s="25">
        <f t="shared" si="5"/>
        <v>79.72</v>
      </c>
      <c r="M71" s="15"/>
      <c r="XDJ71" s="8"/>
      <c r="XDK71" s="8"/>
      <c r="XDL71" s="8"/>
      <c r="XDM71" s="8"/>
      <c r="XDN71" s="8"/>
      <c r="XDO71" s="8"/>
      <c r="XDP71" s="8"/>
      <c r="XDQ71" s="8"/>
      <c r="XDR71" s="8"/>
      <c r="XDS71" s="8"/>
      <c r="XDT71" s="8"/>
      <c r="XDU71" s="8"/>
      <c r="XDV71" s="8"/>
      <c r="XDW71" s="8"/>
      <c r="XDX71" s="8"/>
      <c r="XDY71" s="8"/>
      <c r="XDZ71" s="8"/>
      <c r="XEA71" s="8"/>
      <c r="XEB71" s="8"/>
      <c r="XEC71" s="8"/>
      <c r="XED71" s="8"/>
      <c r="XEE71" s="8"/>
      <c r="XEF71" s="8"/>
      <c r="XEG71" s="8"/>
      <c r="XEH71" s="8"/>
      <c r="XEI71" s="8"/>
      <c r="XEJ71" s="8"/>
      <c r="XEK71" s="8"/>
      <c r="XEL71" s="8"/>
      <c r="XEM71" s="8"/>
      <c r="XEN71" s="8"/>
      <c r="XEO71" s="8"/>
      <c r="XEP71" s="8"/>
      <c r="XEQ71" s="8"/>
      <c r="XER71" s="8"/>
      <c r="XES71" s="8"/>
      <c r="XET71" s="8"/>
      <c r="XEU71" s="8"/>
      <c r="XEV71" s="8"/>
      <c r="XEW71" s="8"/>
      <c r="XEX71" s="8"/>
      <c r="XEY71" s="8"/>
    </row>
    <row r="72" s="1" customFormat="1" customHeight="1" spans="1:16379">
      <c r="A72" s="15">
        <v>70</v>
      </c>
      <c r="B72" s="15" t="s">
        <v>108</v>
      </c>
      <c r="C72" s="15" t="s">
        <v>155</v>
      </c>
      <c r="D72" s="15" t="s">
        <v>156</v>
      </c>
      <c r="E72" s="16" t="s">
        <v>157</v>
      </c>
      <c r="F72" s="17">
        <v>85.3</v>
      </c>
      <c r="G72" s="17">
        <v>73.5</v>
      </c>
      <c r="H72" s="17">
        <f t="shared" si="3"/>
        <v>78.22</v>
      </c>
      <c r="I72" s="17"/>
      <c r="J72" s="24">
        <f t="shared" si="4"/>
        <v>78.22</v>
      </c>
      <c r="K72" s="25">
        <v>79</v>
      </c>
      <c r="L72" s="25">
        <f t="shared" si="5"/>
        <v>78.532</v>
      </c>
      <c r="M72" s="15"/>
      <c r="XDJ72" s="8"/>
      <c r="XDK72" s="8"/>
      <c r="XDL72" s="8"/>
      <c r="XDM72" s="8"/>
      <c r="XDN72" s="8"/>
      <c r="XDO72" s="8"/>
      <c r="XDP72" s="8"/>
      <c r="XDQ72" s="8"/>
      <c r="XDR72" s="8"/>
      <c r="XDS72" s="8"/>
      <c r="XDT72" s="8"/>
      <c r="XDU72" s="8"/>
      <c r="XDV72" s="8"/>
      <c r="XDW72" s="8"/>
      <c r="XDX72" s="8"/>
      <c r="XDY72" s="8"/>
      <c r="XDZ72" s="8"/>
      <c r="XEA72" s="8"/>
      <c r="XEB72" s="8"/>
      <c r="XEC72" s="8"/>
      <c r="XED72" s="8"/>
      <c r="XEE72" s="8"/>
      <c r="XEF72" s="8"/>
      <c r="XEG72" s="8"/>
      <c r="XEH72" s="8"/>
      <c r="XEI72" s="8"/>
      <c r="XEJ72" s="8"/>
      <c r="XEK72" s="8"/>
      <c r="XEL72" s="8"/>
      <c r="XEM72" s="8"/>
      <c r="XEN72" s="8"/>
      <c r="XEO72" s="8"/>
      <c r="XEP72" s="8"/>
      <c r="XEQ72" s="8"/>
      <c r="XER72" s="8"/>
      <c r="XES72" s="8"/>
      <c r="XET72" s="8"/>
      <c r="XEU72" s="8"/>
      <c r="XEV72" s="8"/>
      <c r="XEW72" s="8"/>
      <c r="XEX72" s="8"/>
      <c r="XEY72" s="8"/>
    </row>
    <row r="73" s="1" customFormat="1" customHeight="1" spans="1:16379">
      <c r="A73" s="15">
        <v>71</v>
      </c>
      <c r="B73" s="15" t="s">
        <v>108</v>
      </c>
      <c r="C73" s="15" t="s">
        <v>158</v>
      </c>
      <c r="D73" s="15" t="s">
        <v>159</v>
      </c>
      <c r="E73" s="16" t="s">
        <v>160</v>
      </c>
      <c r="F73" s="17">
        <v>77</v>
      </c>
      <c r="G73" s="17">
        <v>74.5</v>
      </c>
      <c r="H73" s="17">
        <f t="shared" si="3"/>
        <v>75.5</v>
      </c>
      <c r="I73" s="17">
        <v>2</v>
      </c>
      <c r="J73" s="24">
        <f t="shared" si="4"/>
        <v>77.5</v>
      </c>
      <c r="K73" s="25">
        <v>79</v>
      </c>
      <c r="L73" s="25">
        <f t="shared" si="5"/>
        <v>78.1</v>
      </c>
      <c r="M73" s="15"/>
      <c r="XDJ73" s="8"/>
      <c r="XDK73" s="8"/>
      <c r="XDL73" s="8"/>
      <c r="XDM73" s="8"/>
      <c r="XDN73" s="8"/>
      <c r="XDO73" s="8"/>
      <c r="XDP73" s="8"/>
      <c r="XDQ73" s="8"/>
      <c r="XDR73" s="8"/>
      <c r="XDS73" s="8"/>
      <c r="XDT73" s="8"/>
      <c r="XDU73" s="8"/>
      <c r="XDV73" s="8"/>
      <c r="XDW73" s="8"/>
      <c r="XDX73" s="8"/>
      <c r="XDY73" s="8"/>
      <c r="XDZ73" s="8"/>
      <c r="XEA73" s="8"/>
      <c r="XEB73" s="8"/>
      <c r="XEC73" s="8"/>
      <c r="XED73" s="8"/>
      <c r="XEE73" s="8"/>
      <c r="XEF73" s="8"/>
      <c r="XEG73" s="8"/>
      <c r="XEH73" s="8"/>
      <c r="XEI73" s="8"/>
      <c r="XEJ73" s="8"/>
      <c r="XEK73" s="8"/>
      <c r="XEL73" s="8"/>
      <c r="XEM73" s="8"/>
      <c r="XEN73" s="8"/>
      <c r="XEO73" s="8"/>
      <c r="XEP73" s="8"/>
      <c r="XEQ73" s="8"/>
      <c r="XER73" s="8"/>
      <c r="XES73" s="8"/>
      <c r="XET73" s="8"/>
      <c r="XEU73" s="8"/>
      <c r="XEV73" s="8"/>
      <c r="XEW73" s="8"/>
      <c r="XEX73" s="8"/>
      <c r="XEY73" s="8"/>
    </row>
    <row r="74" s="1" customFormat="1" customHeight="1" spans="1:16379">
      <c r="A74" s="15">
        <v>72</v>
      </c>
      <c r="B74" s="15" t="s">
        <v>108</v>
      </c>
      <c r="C74" s="15" t="s">
        <v>158</v>
      </c>
      <c r="D74" s="15" t="s">
        <v>159</v>
      </c>
      <c r="E74" s="16" t="s">
        <v>161</v>
      </c>
      <c r="F74" s="17">
        <v>84.3</v>
      </c>
      <c r="G74" s="17">
        <v>70</v>
      </c>
      <c r="H74" s="17">
        <f t="shared" si="3"/>
        <v>75.72</v>
      </c>
      <c r="I74" s="17"/>
      <c r="J74" s="24">
        <f t="shared" si="4"/>
        <v>75.72</v>
      </c>
      <c r="K74" s="25">
        <v>80.6</v>
      </c>
      <c r="L74" s="25">
        <f t="shared" si="5"/>
        <v>77.672</v>
      </c>
      <c r="M74" s="15"/>
      <c r="XDJ74" s="8"/>
      <c r="XDK74" s="8"/>
      <c r="XDL74" s="8"/>
      <c r="XDM74" s="8"/>
      <c r="XDN74" s="8"/>
      <c r="XDO74" s="8"/>
      <c r="XDP74" s="8"/>
      <c r="XDQ74" s="8"/>
      <c r="XDR74" s="8"/>
      <c r="XDS74" s="8"/>
      <c r="XDT74" s="8"/>
      <c r="XDU74" s="8"/>
      <c r="XDV74" s="8"/>
      <c r="XDW74" s="8"/>
      <c r="XDX74" s="8"/>
      <c r="XDY74" s="8"/>
      <c r="XDZ74" s="8"/>
      <c r="XEA74" s="8"/>
      <c r="XEB74" s="8"/>
      <c r="XEC74" s="8"/>
      <c r="XED74" s="8"/>
      <c r="XEE74" s="8"/>
      <c r="XEF74" s="8"/>
      <c r="XEG74" s="8"/>
      <c r="XEH74" s="8"/>
      <c r="XEI74" s="8"/>
      <c r="XEJ74" s="8"/>
      <c r="XEK74" s="8"/>
      <c r="XEL74" s="8"/>
      <c r="XEM74" s="8"/>
      <c r="XEN74" s="8"/>
      <c r="XEO74" s="8"/>
      <c r="XEP74" s="8"/>
      <c r="XEQ74" s="8"/>
      <c r="XER74" s="8"/>
      <c r="XES74" s="8"/>
      <c r="XET74" s="8"/>
      <c r="XEU74" s="8"/>
      <c r="XEV74" s="8"/>
      <c r="XEW74" s="8"/>
      <c r="XEX74" s="8"/>
      <c r="XEY74" s="8"/>
    </row>
    <row r="75" s="1" customFormat="1" customHeight="1" spans="1:16379">
      <c r="A75" s="15">
        <v>73</v>
      </c>
      <c r="B75" s="15" t="s">
        <v>108</v>
      </c>
      <c r="C75" s="15" t="s">
        <v>158</v>
      </c>
      <c r="D75" s="15" t="s">
        <v>159</v>
      </c>
      <c r="E75" s="16" t="s">
        <v>162</v>
      </c>
      <c r="F75" s="17">
        <v>82.6</v>
      </c>
      <c r="G75" s="17">
        <v>72.5</v>
      </c>
      <c r="H75" s="17">
        <f t="shared" si="3"/>
        <v>76.54</v>
      </c>
      <c r="I75" s="17"/>
      <c r="J75" s="24">
        <f t="shared" si="4"/>
        <v>76.54</v>
      </c>
      <c r="K75" s="25">
        <v>78.8</v>
      </c>
      <c r="L75" s="25">
        <f t="shared" si="5"/>
        <v>77.444</v>
      </c>
      <c r="M75" s="15"/>
      <c r="XDJ75" s="8"/>
      <c r="XDK75" s="8"/>
      <c r="XDL75" s="8"/>
      <c r="XDM75" s="8"/>
      <c r="XDN75" s="8"/>
      <c r="XDO75" s="8"/>
      <c r="XDP75" s="8"/>
      <c r="XDQ75" s="8"/>
      <c r="XDR75" s="8"/>
      <c r="XDS75" s="8"/>
      <c r="XDT75" s="8"/>
      <c r="XDU75" s="8"/>
      <c r="XDV75" s="8"/>
      <c r="XDW75" s="8"/>
      <c r="XDX75" s="8"/>
      <c r="XDY75" s="8"/>
      <c r="XDZ75" s="8"/>
      <c r="XEA75" s="8"/>
      <c r="XEB75" s="8"/>
      <c r="XEC75" s="8"/>
      <c r="XED75" s="8"/>
      <c r="XEE75" s="8"/>
      <c r="XEF75" s="8"/>
      <c r="XEG75" s="8"/>
      <c r="XEH75" s="8"/>
      <c r="XEI75" s="8"/>
      <c r="XEJ75" s="8"/>
      <c r="XEK75" s="8"/>
      <c r="XEL75" s="8"/>
      <c r="XEM75" s="8"/>
      <c r="XEN75" s="8"/>
      <c r="XEO75" s="8"/>
      <c r="XEP75" s="8"/>
      <c r="XEQ75" s="8"/>
      <c r="XER75" s="8"/>
      <c r="XES75" s="8"/>
      <c r="XET75" s="8"/>
      <c r="XEU75" s="8"/>
      <c r="XEV75" s="8"/>
      <c r="XEW75" s="8"/>
      <c r="XEX75" s="8"/>
      <c r="XEY75" s="8"/>
    </row>
    <row r="76" s="1" customFormat="1" customHeight="1" spans="1:16379">
      <c r="A76" s="15">
        <v>74</v>
      </c>
      <c r="B76" s="15" t="s">
        <v>108</v>
      </c>
      <c r="C76" s="15" t="s">
        <v>163</v>
      </c>
      <c r="D76" s="15" t="s">
        <v>164</v>
      </c>
      <c r="E76" s="16" t="s">
        <v>165</v>
      </c>
      <c r="F76" s="17">
        <v>78.3</v>
      </c>
      <c r="G76" s="17">
        <v>74</v>
      </c>
      <c r="H76" s="17">
        <f t="shared" si="3"/>
        <v>75.72</v>
      </c>
      <c r="I76" s="17"/>
      <c r="J76" s="24">
        <f t="shared" si="4"/>
        <v>75.72</v>
      </c>
      <c r="K76" s="25">
        <v>77.8</v>
      </c>
      <c r="L76" s="25">
        <f t="shared" si="5"/>
        <v>76.552</v>
      </c>
      <c r="M76" s="15"/>
      <c r="XDJ76" s="8"/>
      <c r="XDK76" s="8"/>
      <c r="XDL76" s="8"/>
      <c r="XDM76" s="8"/>
      <c r="XDN76" s="8"/>
      <c r="XDO76" s="8"/>
      <c r="XDP76" s="8"/>
      <c r="XDQ76" s="8"/>
      <c r="XDR76" s="8"/>
      <c r="XDS76" s="8"/>
      <c r="XDT76" s="8"/>
      <c r="XDU76" s="8"/>
      <c r="XDV76" s="8"/>
      <c r="XDW76" s="8"/>
      <c r="XDX76" s="8"/>
      <c r="XDY76" s="8"/>
      <c r="XDZ76" s="8"/>
      <c r="XEA76" s="8"/>
      <c r="XEB76" s="8"/>
      <c r="XEC76" s="8"/>
      <c r="XED76" s="8"/>
      <c r="XEE76" s="8"/>
      <c r="XEF76" s="8"/>
      <c r="XEG76" s="8"/>
      <c r="XEH76" s="8"/>
      <c r="XEI76" s="8"/>
      <c r="XEJ76" s="8"/>
      <c r="XEK76" s="8"/>
      <c r="XEL76" s="8"/>
      <c r="XEM76" s="8"/>
      <c r="XEN76" s="8"/>
      <c r="XEO76" s="8"/>
      <c r="XEP76" s="8"/>
      <c r="XEQ76" s="8"/>
      <c r="XER76" s="8"/>
      <c r="XES76" s="8"/>
      <c r="XET76" s="8"/>
      <c r="XEU76" s="8"/>
      <c r="XEV76" s="8"/>
      <c r="XEW76" s="8"/>
      <c r="XEX76" s="8"/>
      <c r="XEY76" s="8"/>
    </row>
    <row r="77" s="1" customFormat="1" customHeight="1" spans="1:16379">
      <c r="A77" s="15">
        <v>75</v>
      </c>
      <c r="B77" s="15" t="s">
        <v>166</v>
      </c>
      <c r="C77" s="15" t="s">
        <v>15</v>
      </c>
      <c r="D77" s="15" t="s">
        <v>167</v>
      </c>
      <c r="E77" s="16" t="s">
        <v>168</v>
      </c>
      <c r="F77" s="17">
        <v>81.9</v>
      </c>
      <c r="G77" s="17">
        <v>77.5</v>
      </c>
      <c r="H77" s="17">
        <f t="shared" si="3"/>
        <v>79.26</v>
      </c>
      <c r="I77" s="17"/>
      <c r="J77" s="24">
        <f t="shared" si="4"/>
        <v>79.26</v>
      </c>
      <c r="K77" s="25">
        <v>79</v>
      </c>
      <c r="L77" s="25">
        <f t="shared" si="5"/>
        <v>79.156</v>
      </c>
      <c r="M77" s="15"/>
      <c r="XDJ77" s="8"/>
      <c r="XDK77" s="8"/>
      <c r="XDL77" s="8"/>
      <c r="XDM77" s="8"/>
      <c r="XDN77" s="8"/>
      <c r="XDO77" s="8"/>
      <c r="XDP77" s="8"/>
      <c r="XDQ77" s="8"/>
      <c r="XDR77" s="8"/>
      <c r="XDS77" s="8"/>
      <c r="XDT77" s="8"/>
      <c r="XDU77" s="8"/>
      <c r="XDV77" s="8"/>
      <c r="XDW77" s="8"/>
      <c r="XDX77" s="8"/>
      <c r="XDY77" s="8"/>
      <c r="XDZ77" s="8"/>
      <c r="XEA77" s="8"/>
      <c r="XEB77" s="8"/>
      <c r="XEC77" s="8"/>
      <c r="XED77" s="8"/>
      <c r="XEE77" s="8"/>
      <c r="XEF77" s="8"/>
      <c r="XEG77" s="8"/>
      <c r="XEH77" s="8"/>
      <c r="XEI77" s="8"/>
      <c r="XEJ77" s="8"/>
      <c r="XEK77" s="8"/>
      <c r="XEL77" s="8"/>
      <c r="XEM77" s="8"/>
      <c r="XEN77" s="8"/>
      <c r="XEO77" s="8"/>
      <c r="XEP77" s="8"/>
      <c r="XEQ77" s="8"/>
      <c r="XER77" s="8"/>
      <c r="XES77" s="8"/>
      <c r="XET77" s="8"/>
      <c r="XEU77" s="8"/>
      <c r="XEV77" s="8"/>
      <c r="XEW77" s="8"/>
      <c r="XEX77" s="8"/>
      <c r="XEY77" s="8"/>
    </row>
    <row r="78" s="1" customFormat="1" customHeight="1" spans="1:16379">
      <c r="A78" s="15">
        <v>76</v>
      </c>
      <c r="B78" s="15" t="s">
        <v>166</v>
      </c>
      <c r="C78" s="15" t="s">
        <v>15</v>
      </c>
      <c r="D78" s="15" t="s">
        <v>169</v>
      </c>
      <c r="E78" s="16" t="s">
        <v>170</v>
      </c>
      <c r="F78" s="17">
        <v>83.7</v>
      </c>
      <c r="G78" s="17">
        <v>77</v>
      </c>
      <c r="H78" s="17">
        <f t="shared" si="3"/>
        <v>79.68</v>
      </c>
      <c r="I78" s="17"/>
      <c r="J78" s="24">
        <f t="shared" si="4"/>
        <v>79.68</v>
      </c>
      <c r="K78" s="25">
        <v>80.8</v>
      </c>
      <c r="L78" s="25">
        <f t="shared" si="5"/>
        <v>80.128</v>
      </c>
      <c r="M78" s="15"/>
      <c r="XDJ78" s="8"/>
      <c r="XDK78" s="8"/>
      <c r="XDL78" s="8"/>
      <c r="XDM78" s="8"/>
      <c r="XDN78" s="8"/>
      <c r="XDO78" s="8"/>
      <c r="XDP78" s="8"/>
      <c r="XDQ78" s="8"/>
      <c r="XDR78" s="8"/>
      <c r="XDS78" s="8"/>
      <c r="XDT78" s="8"/>
      <c r="XDU78" s="8"/>
      <c r="XDV78" s="8"/>
      <c r="XDW78" s="8"/>
      <c r="XDX78" s="8"/>
      <c r="XDY78" s="8"/>
      <c r="XDZ78" s="8"/>
      <c r="XEA78" s="8"/>
      <c r="XEB78" s="8"/>
      <c r="XEC78" s="8"/>
      <c r="XED78" s="8"/>
      <c r="XEE78" s="8"/>
      <c r="XEF78" s="8"/>
      <c r="XEG78" s="8"/>
      <c r="XEH78" s="8"/>
      <c r="XEI78" s="8"/>
      <c r="XEJ78" s="8"/>
      <c r="XEK78" s="8"/>
      <c r="XEL78" s="8"/>
      <c r="XEM78" s="8"/>
      <c r="XEN78" s="8"/>
      <c r="XEO78" s="8"/>
      <c r="XEP78" s="8"/>
      <c r="XEQ78" s="8"/>
      <c r="XER78" s="8"/>
      <c r="XES78" s="8"/>
      <c r="XET78" s="8"/>
      <c r="XEU78" s="8"/>
      <c r="XEV78" s="8"/>
      <c r="XEW78" s="8"/>
      <c r="XEX78" s="8"/>
      <c r="XEY78" s="8"/>
    </row>
    <row r="79" s="1" customFormat="1" customHeight="1" spans="1:16379">
      <c r="A79" s="15">
        <v>77</v>
      </c>
      <c r="B79" s="15" t="s">
        <v>171</v>
      </c>
      <c r="C79" s="15" t="s">
        <v>15</v>
      </c>
      <c r="D79" s="15" t="s">
        <v>172</v>
      </c>
      <c r="E79" s="16" t="s">
        <v>173</v>
      </c>
      <c r="F79" s="17">
        <v>79.4</v>
      </c>
      <c r="G79" s="17">
        <v>76.5</v>
      </c>
      <c r="H79" s="17">
        <f t="shared" si="3"/>
        <v>77.66</v>
      </c>
      <c r="I79" s="17"/>
      <c r="J79" s="24">
        <f t="shared" si="4"/>
        <v>77.66</v>
      </c>
      <c r="K79" s="25">
        <v>80.6</v>
      </c>
      <c r="L79" s="25">
        <f t="shared" si="5"/>
        <v>78.836</v>
      </c>
      <c r="M79" s="15"/>
      <c r="XDJ79" s="8"/>
      <c r="XDK79" s="8"/>
      <c r="XDL79" s="8"/>
      <c r="XDM79" s="8"/>
      <c r="XDN79" s="8"/>
      <c r="XDO79" s="8"/>
      <c r="XDP79" s="8"/>
      <c r="XDQ79" s="8"/>
      <c r="XDR79" s="8"/>
      <c r="XDS79" s="8"/>
      <c r="XDT79" s="8"/>
      <c r="XDU79" s="8"/>
      <c r="XDV79" s="8"/>
      <c r="XDW79" s="8"/>
      <c r="XDX79" s="8"/>
      <c r="XDY79" s="8"/>
      <c r="XDZ79" s="8"/>
      <c r="XEA79" s="8"/>
      <c r="XEB79" s="8"/>
      <c r="XEC79" s="8"/>
      <c r="XED79" s="8"/>
      <c r="XEE79" s="8"/>
      <c r="XEF79" s="8"/>
      <c r="XEG79" s="8"/>
      <c r="XEH79" s="8"/>
      <c r="XEI79" s="8"/>
      <c r="XEJ79" s="8"/>
      <c r="XEK79" s="8"/>
      <c r="XEL79" s="8"/>
      <c r="XEM79" s="8"/>
      <c r="XEN79" s="8"/>
      <c r="XEO79" s="8"/>
      <c r="XEP79" s="8"/>
      <c r="XEQ79" s="8"/>
      <c r="XER79" s="8"/>
      <c r="XES79" s="8"/>
      <c r="XET79" s="8"/>
      <c r="XEU79" s="8"/>
      <c r="XEV79" s="8"/>
      <c r="XEW79" s="8"/>
      <c r="XEX79" s="8"/>
      <c r="XEY79" s="8"/>
    </row>
    <row r="80" s="1" customFormat="1" customHeight="1" spans="1:16379">
      <c r="A80" s="15">
        <v>78</v>
      </c>
      <c r="B80" s="15" t="s">
        <v>171</v>
      </c>
      <c r="C80" s="15" t="s">
        <v>15</v>
      </c>
      <c r="D80" s="15" t="s">
        <v>174</v>
      </c>
      <c r="E80" s="16" t="s">
        <v>175</v>
      </c>
      <c r="F80" s="17">
        <v>83.5</v>
      </c>
      <c r="G80" s="17">
        <v>76.5</v>
      </c>
      <c r="H80" s="17">
        <f t="shared" si="3"/>
        <v>79.3</v>
      </c>
      <c r="I80" s="17"/>
      <c r="J80" s="24">
        <f t="shared" si="4"/>
        <v>79.3</v>
      </c>
      <c r="K80" s="25">
        <v>80.2</v>
      </c>
      <c r="L80" s="25">
        <f t="shared" si="5"/>
        <v>79.66</v>
      </c>
      <c r="M80" s="15"/>
      <c r="XDJ80" s="8"/>
      <c r="XDK80" s="8"/>
      <c r="XDL80" s="8"/>
      <c r="XDM80" s="8"/>
      <c r="XDN80" s="8"/>
      <c r="XDO80" s="8"/>
      <c r="XDP80" s="8"/>
      <c r="XDQ80" s="8"/>
      <c r="XDR80" s="8"/>
      <c r="XDS80" s="8"/>
      <c r="XDT80" s="8"/>
      <c r="XDU80" s="8"/>
      <c r="XDV80" s="8"/>
      <c r="XDW80" s="8"/>
      <c r="XDX80" s="8"/>
      <c r="XDY80" s="8"/>
      <c r="XDZ80" s="8"/>
      <c r="XEA80" s="8"/>
      <c r="XEB80" s="8"/>
      <c r="XEC80" s="8"/>
      <c r="XED80" s="8"/>
      <c r="XEE80" s="8"/>
      <c r="XEF80" s="8"/>
      <c r="XEG80" s="8"/>
      <c r="XEH80" s="8"/>
      <c r="XEI80" s="8"/>
      <c r="XEJ80" s="8"/>
      <c r="XEK80" s="8"/>
      <c r="XEL80" s="8"/>
      <c r="XEM80" s="8"/>
      <c r="XEN80" s="8"/>
      <c r="XEO80" s="8"/>
      <c r="XEP80" s="8"/>
      <c r="XEQ80" s="8"/>
      <c r="XER80" s="8"/>
      <c r="XES80" s="8"/>
      <c r="XET80" s="8"/>
      <c r="XEU80" s="8"/>
      <c r="XEV80" s="8"/>
      <c r="XEW80" s="8"/>
      <c r="XEX80" s="8"/>
      <c r="XEY80" s="8"/>
    </row>
    <row r="81" s="1" customFormat="1" customHeight="1" spans="1:16379">
      <c r="A81" s="15">
        <v>79</v>
      </c>
      <c r="B81" s="15" t="s">
        <v>176</v>
      </c>
      <c r="C81" s="15" t="s">
        <v>15</v>
      </c>
      <c r="D81" s="15" t="s">
        <v>177</v>
      </c>
      <c r="E81" s="16" t="s">
        <v>178</v>
      </c>
      <c r="F81" s="17">
        <v>81.7</v>
      </c>
      <c r="G81" s="17">
        <v>73.5</v>
      </c>
      <c r="H81" s="17">
        <f t="shared" si="3"/>
        <v>76.78</v>
      </c>
      <c r="I81" s="17"/>
      <c r="J81" s="24">
        <f t="shared" si="4"/>
        <v>76.78</v>
      </c>
      <c r="K81" s="25">
        <v>81</v>
      </c>
      <c r="L81" s="25">
        <f t="shared" si="5"/>
        <v>78.468</v>
      </c>
      <c r="M81" s="15"/>
      <c r="XDJ81" s="8"/>
      <c r="XDK81" s="8"/>
      <c r="XDL81" s="8"/>
      <c r="XDM81" s="8"/>
      <c r="XDN81" s="8"/>
      <c r="XDO81" s="8"/>
      <c r="XDP81" s="8"/>
      <c r="XDQ81" s="8"/>
      <c r="XDR81" s="8"/>
      <c r="XDS81" s="8"/>
      <c r="XDT81" s="8"/>
      <c r="XDU81" s="8"/>
      <c r="XDV81" s="8"/>
      <c r="XDW81" s="8"/>
      <c r="XDX81" s="8"/>
      <c r="XDY81" s="8"/>
      <c r="XDZ81" s="8"/>
      <c r="XEA81" s="8"/>
      <c r="XEB81" s="8"/>
      <c r="XEC81" s="8"/>
      <c r="XED81" s="8"/>
      <c r="XEE81" s="8"/>
      <c r="XEF81" s="8"/>
      <c r="XEG81" s="8"/>
      <c r="XEH81" s="8"/>
      <c r="XEI81" s="8"/>
      <c r="XEJ81" s="8"/>
      <c r="XEK81" s="8"/>
      <c r="XEL81" s="8"/>
      <c r="XEM81" s="8"/>
      <c r="XEN81" s="8"/>
      <c r="XEO81" s="8"/>
      <c r="XEP81" s="8"/>
      <c r="XEQ81" s="8"/>
      <c r="XER81" s="8"/>
      <c r="XES81" s="8"/>
      <c r="XET81" s="8"/>
      <c r="XEU81" s="8"/>
      <c r="XEV81" s="8"/>
      <c r="XEW81" s="8"/>
      <c r="XEX81" s="8"/>
      <c r="XEY81" s="8"/>
    </row>
    <row r="82" s="1" customFormat="1" customHeight="1" spans="1:16379">
      <c r="A82" s="15">
        <v>80</v>
      </c>
      <c r="B82" s="15" t="s">
        <v>176</v>
      </c>
      <c r="C82" s="15" t="s">
        <v>15</v>
      </c>
      <c r="D82" s="15" t="s">
        <v>179</v>
      </c>
      <c r="E82" s="16" t="s">
        <v>180</v>
      </c>
      <c r="F82" s="17">
        <v>79.9</v>
      </c>
      <c r="G82" s="17">
        <v>77</v>
      </c>
      <c r="H82" s="17">
        <f t="shared" si="3"/>
        <v>78.16</v>
      </c>
      <c r="I82" s="17">
        <v>2</v>
      </c>
      <c r="J82" s="24">
        <f t="shared" si="4"/>
        <v>80.16</v>
      </c>
      <c r="K82" s="25">
        <v>83.6</v>
      </c>
      <c r="L82" s="25">
        <f t="shared" si="5"/>
        <v>81.536</v>
      </c>
      <c r="M82" s="15"/>
      <c r="XDJ82" s="8"/>
      <c r="XDK82" s="8"/>
      <c r="XDL82" s="8"/>
      <c r="XDM82" s="8"/>
      <c r="XDN82" s="8"/>
      <c r="XDO82" s="8"/>
      <c r="XDP82" s="8"/>
      <c r="XDQ82" s="8"/>
      <c r="XDR82" s="8"/>
      <c r="XDS82" s="8"/>
      <c r="XDT82" s="8"/>
      <c r="XDU82" s="8"/>
      <c r="XDV82" s="8"/>
      <c r="XDW82" s="8"/>
      <c r="XDX82" s="8"/>
      <c r="XDY82" s="8"/>
      <c r="XDZ82" s="8"/>
      <c r="XEA82" s="8"/>
      <c r="XEB82" s="8"/>
      <c r="XEC82" s="8"/>
      <c r="XED82" s="8"/>
      <c r="XEE82" s="8"/>
      <c r="XEF82" s="8"/>
      <c r="XEG82" s="8"/>
      <c r="XEH82" s="8"/>
      <c r="XEI82" s="8"/>
      <c r="XEJ82" s="8"/>
      <c r="XEK82" s="8"/>
      <c r="XEL82" s="8"/>
      <c r="XEM82" s="8"/>
      <c r="XEN82" s="8"/>
      <c r="XEO82" s="8"/>
      <c r="XEP82" s="8"/>
      <c r="XEQ82" s="8"/>
      <c r="XER82" s="8"/>
      <c r="XES82" s="8"/>
      <c r="XET82" s="8"/>
      <c r="XEU82" s="8"/>
      <c r="XEV82" s="8"/>
      <c r="XEW82" s="8"/>
      <c r="XEX82" s="8"/>
      <c r="XEY82" s="8"/>
    </row>
    <row r="83" s="1" customFormat="1" customHeight="1" spans="1:16379">
      <c r="A83" s="15">
        <v>81</v>
      </c>
      <c r="B83" s="15" t="s">
        <v>176</v>
      </c>
      <c r="C83" s="15" t="s">
        <v>15</v>
      </c>
      <c r="D83" s="15" t="s">
        <v>181</v>
      </c>
      <c r="E83" s="16" t="s">
        <v>182</v>
      </c>
      <c r="F83" s="17">
        <v>85.2</v>
      </c>
      <c r="G83" s="17">
        <v>77.5</v>
      </c>
      <c r="H83" s="17">
        <f t="shared" si="3"/>
        <v>80.58</v>
      </c>
      <c r="I83" s="17"/>
      <c r="J83" s="24">
        <f t="shared" si="4"/>
        <v>80.58</v>
      </c>
      <c r="K83" s="25">
        <v>82.4</v>
      </c>
      <c r="L83" s="25">
        <f t="shared" si="5"/>
        <v>81.308</v>
      </c>
      <c r="M83" s="15"/>
      <c r="XDJ83" s="8"/>
      <c r="XDK83" s="8"/>
      <c r="XDL83" s="8"/>
      <c r="XDM83" s="8"/>
      <c r="XDN83" s="8"/>
      <c r="XDO83" s="8"/>
      <c r="XDP83" s="8"/>
      <c r="XDQ83" s="8"/>
      <c r="XDR83" s="8"/>
      <c r="XDS83" s="8"/>
      <c r="XDT83" s="8"/>
      <c r="XDU83" s="8"/>
      <c r="XDV83" s="8"/>
      <c r="XDW83" s="8"/>
      <c r="XDX83" s="8"/>
      <c r="XDY83" s="8"/>
      <c r="XDZ83" s="8"/>
      <c r="XEA83" s="8"/>
      <c r="XEB83" s="8"/>
      <c r="XEC83" s="8"/>
      <c r="XED83" s="8"/>
      <c r="XEE83" s="8"/>
      <c r="XEF83" s="8"/>
      <c r="XEG83" s="8"/>
      <c r="XEH83" s="8"/>
      <c r="XEI83" s="8"/>
      <c r="XEJ83" s="8"/>
      <c r="XEK83" s="8"/>
      <c r="XEL83" s="8"/>
      <c r="XEM83" s="8"/>
      <c r="XEN83" s="8"/>
      <c r="XEO83" s="8"/>
      <c r="XEP83" s="8"/>
      <c r="XEQ83" s="8"/>
      <c r="XER83" s="8"/>
      <c r="XES83" s="8"/>
      <c r="XET83" s="8"/>
      <c r="XEU83" s="8"/>
      <c r="XEV83" s="8"/>
      <c r="XEW83" s="8"/>
      <c r="XEX83" s="8"/>
      <c r="XEY83" s="8"/>
    </row>
    <row r="84" s="1" customFormat="1" customHeight="1" spans="1:16379">
      <c r="A84" s="15">
        <v>82</v>
      </c>
      <c r="B84" s="15" t="s">
        <v>176</v>
      </c>
      <c r="C84" s="15" t="s">
        <v>15</v>
      </c>
      <c r="D84" s="15" t="s">
        <v>183</v>
      </c>
      <c r="E84" s="16" t="s">
        <v>184</v>
      </c>
      <c r="F84" s="17">
        <v>87.5</v>
      </c>
      <c r="G84" s="17">
        <v>75.5</v>
      </c>
      <c r="H84" s="17">
        <f t="shared" si="3"/>
        <v>80.3</v>
      </c>
      <c r="I84" s="17"/>
      <c r="J84" s="24">
        <f t="shared" si="4"/>
        <v>80.3</v>
      </c>
      <c r="K84" s="25">
        <v>79.8</v>
      </c>
      <c r="L84" s="25">
        <f t="shared" si="5"/>
        <v>80.1</v>
      </c>
      <c r="M84" s="15"/>
      <c r="XDJ84" s="8"/>
      <c r="XDK84" s="8"/>
      <c r="XDL84" s="8"/>
      <c r="XDM84" s="8"/>
      <c r="XDN84" s="8"/>
      <c r="XDO84" s="8"/>
      <c r="XDP84" s="8"/>
      <c r="XDQ84" s="8"/>
      <c r="XDR84" s="8"/>
      <c r="XDS84" s="8"/>
      <c r="XDT84" s="8"/>
      <c r="XDU84" s="8"/>
      <c r="XDV84" s="8"/>
      <c r="XDW84" s="8"/>
      <c r="XDX84" s="8"/>
      <c r="XDY84" s="8"/>
      <c r="XDZ84" s="8"/>
      <c r="XEA84" s="8"/>
      <c r="XEB84" s="8"/>
      <c r="XEC84" s="8"/>
      <c r="XED84" s="8"/>
      <c r="XEE84" s="8"/>
      <c r="XEF84" s="8"/>
      <c r="XEG84" s="8"/>
      <c r="XEH84" s="8"/>
      <c r="XEI84" s="8"/>
      <c r="XEJ84" s="8"/>
      <c r="XEK84" s="8"/>
      <c r="XEL84" s="8"/>
      <c r="XEM84" s="8"/>
      <c r="XEN84" s="8"/>
      <c r="XEO84" s="8"/>
      <c r="XEP84" s="8"/>
      <c r="XEQ84" s="8"/>
      <c r="XER84" s="8"/>
      <c r="XES84" s="8"/>
      <c r="XET84" s="8"/>
      <c r="XEU84" s="8"/>
      <c r="XEV84" s="8"/>
      <c r="XEW84" s="8"/>
      <c r="XEX84" s="8"/>
      <c r="XEY84" s="8"/>
    </row>
    <row r="85" s="1" customFormat="1" customHeight="1" spans="1:16379">
      <c r="A85" s="15">
        <v>83</v>
      </c>
      <c r="B85" s="15" t="s">
        <v>185</v>
      </c>
      <c r="C85" s="15" t="s">
        <v>15</v>
      </c>
      <c r="D85" s="15" t="s">
        <v>186</v>
      </c>
      <c r="E85" s="16" t="s">
        <v>187</v>
      </c>
      <c r="F85" s="17">
        <v>81.1</v>
      </c>
      <c r="G85" s="17">
        <v>80</v>
      </c>
      <c r="H85" s="17">
        <f t="shared" si="3"/>
        <v>80.44</v>
      </c>
      <c r="I85" s="17"/>
      <c r="J85" s="24">
        <f t="shared" si="4"/>
        <v>80.44</v>
      </c>
      <c r="K85" s="25">
        <v>83.8</v>
      </c>
      <c r="L85" s="25">
        <f t="shared" si="5"/>
        <v>81.784</v>
      </c>
      <c r="M85" s="15"/>
      <c r="XDJ85" s="8"/>
      <c r="XDK85" s="8"/>
      <c r="XDL85" s="8"/>
      <c r="XDM85" s="8"/>
      <c r="XDN85" s="8"/>
      <c r="XDO85" s="8"/>
      <c r="XDP85" s="8"/>
      <c r="XDQ85" s="8"/>
      <c r="XDR85" s="8"/>
      <c r="XDS85" s="8"/>
      <c r="XDT85" s="8"/>
      <c r="XDU85" s="8"/>
      <c r="XDV85" s="8"/>
      <c r="XDW85" s="8"/>
      <c r="XDX85" s="8"/>
      <c r="XDY85" s="8"/>
      <c r="XDZ85" s="8"/>
      <c r="XEA85" s="8"/>
      <c r="XEB85" s="8"/>
      <c r="XEC85" s="8"/>
      <c r="XED85" s="8"/>
      <c r="XEE85" s="8"/>
      <c r="XEF85" s="8"/>
      <c r="XEG85" s="8"/>
      <c r="XEH85" s="8"/>
      <c r="XEI85" s="8"/>
      <c r="XEJ85" s="8"/>
      <c r="XEK85" s="8"/>
      <c r="XEL85" s="8"/>
      <c r="XEM85" s="8"/>
      <c r="XEN85" s="8"/>
      <c r="XEO85" s="8"/>
      <c r="XEP85" s="8"/>
      <c r="XEQ85" s="8"/>
      <c r="XER85" s="8"/>
      <c r="XES85" s="8"/>
      <c r="XET85" s="8"/>
      <c r="XEU85" s="8"/>
      <c r="XEV85" s="8"/>
      <c r="XEW85" s="8"/>
      <c r="XEX85" s="8"/>
      <c r="XEY85" s="8"/>
    </row>
    <row r="86" s="1" customFormat="1" customHeight="1" spans="1:16379">
      <c r="A86" s="15">
        <v>84</v>
      </c>
      <c r="B86" s="15" t="s">
        <v>185</v>
      </c>
      <c r="C86" s="15" t="s">
        <v>15</v>
      </c>
      <c r="D86" s="15" t="s">
        <v>188</v>
      </c>
      <c r="E86" s="16" t="s">
        <v>189</v>
      </c>
      <c r="F86" s="17">
        <v>83.5</v>
      </c>
      <c r="G86" s="17">
        <v>76.5</v>
      </c>
      <c r="H86" s="17">
        <f t="shared" si="3"/>
        <v>79.3</v>
      </c>
      <c r="I86" s="17"/>
      <c r="J86" s="24">
        <f t="shared" si="4"/>
        <v>79.3</v>
      </c>
      <c r="K86" s="25">
        <v>82.8</v>
      </c>
      <c r="L86" s="25">
        <f t="shared" si="5"/>
        <v>80.7</v>
      </c>
      <c r="M86" s="15"/>
      <c r="XDJ86" s="8"/>
      <c r="XDK86" s="8"/>
      <c r="XDL86" s="8"/>
      <c r="XDM86" s="8"/>
      <c r="XDN86" s="8"/>
      <c r="XDO86" s="8"/>
      <c r="XDP86" s="8"/>
      <c r="XDQ86" s="8"/>
      <c r="XDR86" s="8"/>
      <c r="XDS86" s="8"/>
      <c r="XDT86" s="8"/>
      <c r="XDU86" s="8"/>
      <c r="XDV86" s="8"/>
      <c r="XDW86" s="8"/>
      <c r="XDX86" s="8"/>
      <c r="XDY86" s="8"/>
      <c r="XDZ86" s="8"/>
      <c r="XEA86" s="8"/>
      <c r="XEB86" s="8"/>
      <c r="XEC86" s="8"/>
      <c r="XED86" s="8"/>
      <c r="XEE86" s="8"/>
      <c r="XEF86" s="8"/>
      <c r="XEG86" s="8"/>
      <c r="XEH86" s="8"/>
      <c r="XEI86" s="8"/>
      <c r="XEJ86" s="8"/>
      <c r="XEK86" s="8"/>
      <c r="XEL86" s="8"/>
      <c r="XEM86" s="8"/>
      <c r="XEN86" s="8"/>
      <c r="XEO86" s="8"/>
      <c r="XEP86" s="8"/>
      <c r="XEQ86" s="8"/>
      <c r="XER86" s="8"/>
      <c r="XES86" s="8"/>
      <c r="XET86" s="8"/>
      <c r="XEU86" s="8"/>
      <c r="XEV86" s="8"/>
      <c r="XEW86" s="8"/>
      <c r="XEX86" s="8"/>
      <c r="XEY86" s="8"/>
    </row>
    <row r="87" s="1" customFormat="1" customHeight="1" spans="1:16379">
      <c r="A87" s="15">
        <v>85</v>
      </c>
      <c r="B87" s="15" t="s">
        <v>190</v>
      </c>
      <c r="C87" s="15" t="s">
        <v>15</v>
      </c>
      <c r="D87" s="15" t="s">
        <v>191</v>
      </c>
      <c r="E87" s="16" t="s">
        <v>192</v>
      </c>
      <c r="F87" s="17">
        <v>88.1</v>
      </c>
      <c r="G87" s="17">
        <v>73.5</v>
      </c>
      <c r="H87" s="17">
        <f t="shared" si="3"/>
        <v>79.34</v>
      </c>
      <c r="I87" s="17"/>
      <c r="J87" s="24">
        <f t="shared" si="4"/>
        <v>79.34</v>
      </c>
      <c r="K87" s="25">
        <v>77.4</v>
      </c>
      <c r="L87" s="25">
        <f t="shared" si="5"/>
        <v>78.564</v>
      </c>
      <c r="M87" s="15"/>
      <c r="XDJ87" s="8"/>
      <c r="XDK87" s="8"/>
      <c r="XDL87" s="8"/>
      <c r="XDM87" s="8"/>
      <c r="XDN87" s="8"/>
      <c r="XDO87" s="8"/>
      <c r="XDP87" s="8"/>
      <c r="XDQ87" s="8"/>
      <c r="XDR87" s="8"/>
      <c r="XDS87" s="8"/>
      <c r="XDT87" s="8"/>
      <c r="XDU87" s="8"/>
      <c r="XDV87" s="8"/>
      <c r="XDW87" s="8"/>
      <c r="XDX87" s="8"/>
      <c r="XDY87" s="8"/>
      <c r="XDZ87" s="8"/>
      <c r="XEA87" s="8"/>
      <c r="XEB87" s="8"/>
      <c r="XEC87" s="8"/>
      <c r="XED87" s="8"/>
      <c r="XEE87" s="8"/>
      <c r="XEF87" s="8"/>
      <c r="XEG87" s="8"/>
      <c r="XEH87" s="8"/>
      <c r="XEI87" s="8"/>
      <c r="XEJ87" s="8"/>
      <c r="XEK87" s="8"/>
      <c r="XEL87" s="8"/>
      <c r="XEM87" s="8"/>
      <c r="XEN87" s="8"/>
      <c r="XEO87" s="8"/>
      <c r="XEP87" s="8"/>
      <c r="XEQ87" s="8"/>
      <c r="XER87" s="8"/>
      <c r="XES87" s="8"/>
      <c r="XET87" s="8"/>
      <c r="XEU87" s="8"/>
      <c r="XEV87" s="8"/>
      <c r="XEW87" s="8"/>
      <c r="XEX87" s="8"/>
      <c r="XEY87" s="8"/>
    </row>
    <row r="88" s="1" customFormat="1" customHeight="1" spans="1:16379">
      <c r="A88" s="15">
        <v>86</v>
      </c>
      <c r="B88" s="15" t="s">
        <v>190</v>
      </c>
      <c r="C88" s="15" t="s">
        <v>15</v>
      </c>
      <c r="D88" s="15" t="s">
        <v>193</v>
      </c>
      <c r="E88" s="16" t="s">
        <v>194</v>
      </c>
      <c r="F88" s="17">
        <v>87.6</v>
      </c>
      <c r="G88" s="17">
        <v>75</v>
      </c>
      <c r="H88" s="17">
        <f t="shared" si="3"/>
        <v>80.04</v>
      </c>
      <c r="I88" s="17"/>
      <c r="J88" s="24">
        <f t="shared" si="4"/>
        <v>80.04</v>
      </c>
      <c r="K88" s="25">
        <v>79.8</v>
      </c>
      <c r="L88" s="25">
        <f t="shared" si="5"/>
        <v>79.944</v>
      </c>
      <c r="M88" s="15"/>
      <c r="XDJ88" s="8"/>
      <c r="XDK88" s="8"/>
      <c r="XDL88" s="8"/>
      <c r="XDM88" s="8"/>
      <c r="XDN88" s="8"/>
      <c r="XDO88" s="8"/>
      <c r="XDP88" s="8"/>
      <c r="XDQ88" s="8"/>
      <c r="XDR88" s="8"/>
      <c r="XDS88" s="8"/>
      <c r="XDT88" s="8"/>
      <c r="XDU88" s="8"/>
      <c r="XDV88" s="8"/>
      <c r="XDW88" s="8"/>
      <c r="XDX88" s="8"/>
      <c r="XDY88" s="8"/>
      <c r="XDZ88" s="8"/>
      <c r="XEA88" s="8"/>
      <c r="XEB88" s="8"/>
      <c r="XEC88" s="8"/>
      <c r="XED88" s="8"/>
      <c r="XEE88" s="8"/>
      <c r="XEF88" s="8"/>
      <c r="XEG88" s="8"/>
      <c r="XEH88" s="8"/>
      <c r="XEI88" s="8"/>
      <c r="XEJ88" s="8"/>
      <c r="XEK88" s="8"/>
      <c r="XEL88" s="8"/>
      <c r="XEM88" s="8"/>
      <c r="XEN88" s="8"/>
      <c r="XEO88" s="8"/>
      <c r="XEP88" s="8"/>
      <c r="XEQ88" s="8"/>
      <c r="XER88" s="8"/>
      <c r="XES88" s="8"/>
      <c r="XET88" s="8"/>
      <c r="XEU88" s="8"/>
      <c r="XEV88" s="8"/>
      <c r="XEW88" s="8"/>
      <c r="XEX88" s="8"/>
      <c r="XEY88" s="8"/>
    </row>
    <row r="89" s="1" customFormat="1" customHeight="1" spans="1:16379">
      <c r="A89" s="15">
        <v>87</v>
      </c>
      <c r="B89" s="15" t="s">
        <v>190</v>
      </c>
      <c r="C89" s="15" t="s">
        <v>15</v>
      </c>
      <c r="D89" s="15" t="s">
        <v>195</v>
      </c>
      <c r="E89" s="16" t="s">
        <v>196</v>
      </c>
      <c r="F89" s="17">
        <v>78.4</v>
      </c>
      <c r="G89" s="17">
        <v>79</v>
      </c>
      <c r="H89" s="17">
        <f t="shared" si="3"/>
        <v>78.76</v>
      </c>
      <c r="I89" s="17"/>
      <c r="J89" s="24">
        <f t="shared" si="4"/>
        <v>78.76</v>
      </c>
      <c r="K89" s="25">
        <v>81</v>
      </c>
      <c r="L89" s="25">
        <f t="shared" si="5"/>
        <v>79.656</v>
      </c>
      <c r="M89" s="15"/>
      <c r="XDJ89" s="8"/>
      <c r="XDK89" s="8"/>
      <c r="XDL89" s="8"/>
      <c r="XDM89" s="8"/>
      <c r="XDN89" s="8"/>
      <c r="XDO89" s="8"/>
      <c r="XDP89" s="8"/>
      <c r="XDQ89" s="8"/>
      <c r="XDR89" s="8"/>
      <c r="XDS89" s="8"/>
      <c r="XDT89" s="8"/>
      <c r="XDU89" s="8"/>
      <c r="XDV89" s="8"/>
      <c r="XDW89" s="8"/>
      <c r="XDX89" s="8"/>
      <c r="XDY89" s="8"/>
      <c r="XDZ89" s="8"/>
      <c r="XEA89" s="8"/>
      <c r="XEB89" s="8"/>
      <c r="XEC89" s="8"/>
      <c r="XED89" s="8"/>
      <c r="XEE89" s="8"/>
      <c r="XEF89" s="8"/>
      <c r="XEG89" s="8"/>
      <c r="XEH89" s="8"/>
      <c r="XEI89" s="8"/>
      <c r="XEJ89" s="8"/>
      <c r="XEK89" s="8"/>
      <c r="XEL89" s="8"/>
      <c r="XEM89" s="8"/>
      <c r="XEN89" s="8"/>
      <c r="XEO89" s="8"/>
      <c r="XEP89" s="8"/>
      <c r="XEQ89" s="8"/>
      <c r="XER89" s="8"/>
      <c r="XES89" s="8"/>
      <c r="XET89" s="8"/>
      <c r="XEU89" s="8"/>
      <c r="XEV89" s="8"/>
      <c r="XEW89" s="8"/>
      <c r="XEX89" s="8"/>
      <c r="XEY89" s="8"/>
    </row>
    <row r="90" s="1" customFormat="1" customHeight="1" spans="1:16379">
      <c r="A90" s="15">
        <v>88</v>
      </c>
      <c r="B90" s="15" t="s">
        <v>190</v>
      </c>
      <c r="C90" s="15" t="s">
        <v>15</v>
      </c>
      <c r="D90" s="15" t="s">
        <v>195</v>
      </c>
      <c r="E90" s="16" t="s">
        <v>197</v>
      </c>
      <c r="F90" s="17">
        <v>84.3</v>
      </c>
      <c r="G90" s="17">
        <v>73</v>
      </c>
      <c r="H90" s="17">
        <f t="shared" si="3"/>
        <v>77.52</v>
      </c>
      <c r="I90" s="17">
        <v>2</v>
      </c>
      <c r="J90" s="24">
        <f t="shared" si="4"/>
        <v>79.52</v>
      </c>
      <c r="K90" s="25">
        <v>77.8</v>
      </c>
      <c r="L90" s="25">
        <f t="shared" si="5"/>
        <v>78.832</v>
      </c>
      <c r="M90" s="15"/>
      <c r="XDJ90" s="8"/>
      <c r="XDK90" s="8"/>
      <c r="XDL90" s="8"/>
      <c r="XDM90" s="8"/>
      <c r="XDN90" s="8"/>
      <c r="XDO90" s="8"/>
      <c r="XDP90" s="8"/>
      <c r="XDQ90" s="8"/>
      <c r="XDR90" s="8"/>
      <c r="XDS90" s="8"/>
      <c r="XDT90" s="8"/>
      <c r="XDU90" s="8"/>
      <c r="XDV90" s="8"/>
      <c r="XDW90" s="8"/>
      <c r="XDX90" s="8"/>
      <c r="XDY90" s="8"/>
      <c r="XDZ90" s="8"/>
      <c r="XEA90" s="8"/>
      <c r="XEB90" s="8"/>
      <c r="XEC90" s="8"/>
      <c r="XED90" s="8"/>
      <c r="XEE90" s="8"/>
      <c r="XEF90" s="8"/>
      <c r="XEG90" s="8"/>
      <c r="XEH90" s="8"/>
      <c r="XEI90" s="8"/>
      <c r="XEJ90" s="8"/>
      <c r="XEK90" s="8"/>
      <c r="XEL90" s="8"/>
      <c r="XEM90" s="8"/>
      <c r="XEN90" s="8"/>
      <c r="XEO90" s="8"/>
      <c r="XEP90" s="8"/>
      <c r="XEQ90" s="8"/>
      <c r="XER90" s="8"/>
      <c r="XES90" s="8"/>
      <c r="XET90" s="8"/>
      <c r="XEU90" s="8"/>
      <c r="XEV90" s="8"/>
      <c r="XEW90" s="8"/>
      <c r="XEX90" s="8"/>
      <c r="XEY90" s="8"/>
    </row>
    <row r="91" s="1" customFormat="1" customHeight="1" spans="1:16379">
      <c r="A91" s="15">
        <v>89</v>
      </c>
      <c r="B91" s="15" t="s">
        <v>190</v>
      </c>
      <c r="C91" s="15" t="s">
        <v>15</v>
      </c>
      <c r="D91" s="15" t="s">
        <v>198</v>
      </c>
      <c r="E91" s="16" t="s">
        <v>199</v>
      </c>
      <c r="F91" s="17">
        <v>77.3</v>
      </c>
      <c r="G91" s="17">
        <v>73.5</v>
      </c>
      <c r="H91" s="17">
        <f t="shared" si="3"/>
        <v>75.02</v>
      </c>
      <c r="I91" s="17">
        <v>2</v>
      </c>
      <c r="J91" s="24">
        <f t="shared" si="4"/>
        <v>77.02</v>
      </c>
      <c r="K91" s="25">
        <v>78.6</v>
      </c>
      <c r="L91" s="25">
        <f t="shared" si="5"/>
        <v>77.652</v>
      </c>
      <c r="M91" s="15"/>
      <c r="XDJ91" s="8"/>
      <c r="XDK91" s="8"/>
      <c r="XDL91" s="8"/>
      <c r="XDM91" s="8"/>
      <c r="XDN91" s="8"/>
      <c r="XDO91" s="8"/>
      <c r="XDP91" s="8"/>
      <c r="XDQ91" s="8"/>
      <c r="XDR91" s="8"/>
      <c r="XDS91" s="8"/>
      <c r="XDT91" s="8"/>
      <c r="XDU91" s="8"/>
      <c r="XDV91" s="8"/>
      <c r="XDW91" s="8"/>
      <c r="XDX91" s="8"/>
      <c r="XDY91" s="8"/>
      <c r="XDZ91" s="8"/>
      <c r="XEA91" s="8"/>
      <c r="XEB91" s="8"/>
      <c r="XEC91" s="8"/>
      <c r="XED91" s="8"/>
      <c r="XEE91" s="8"/>
      <c r="XEF91" s="8"/>
      <c r="XEG91" s="8"/>
      <c r="XEH91" s="8"/>
      <c r="XEI91" s="8"/>
      <c r="XEJ91" s="8"/>
      <c r="XEK91" s="8"/>
      <c r="XEL91" s="8"/>
      <c r="XEM91" s="8"/>
      <c r="XEN91" s="8"/>
      <c r="XEO91" s="8"/>
      <c r="XEP91" s="8"/>
      <c r="XEQ91" s="8"/>
      <c r="XER91" s="8"/>
      <c r="XES91" s="8"/>
      <c r="XET91" s="8"/>
      <c r="XEU91" s="8"/>
      <c r="XEV91" s="8"/>
      <c r="XEW91" s="8"/>
      <c r="XEX91" s="8"/>
      <c r="XEY91" s="8"/>
    </row>
    <row r="92" s="1" customFormat="1" customHeight="1" spans="1:16379">
      <c r="A92" s="15">
        <v>90</v>
      </c>
      <c r="B92" s="15" t="s">
        <v>190</v>
      </c>
      <c r="C92" s="15" t="s">
        <v>15</v>
      </c>
      <c r="D92" s="15" t="s">
        <v>200</v>
      </c>
      <c r="E92" s="16" t="s">
        <v>201</v>
      </c>
      <c r="F92" s="17">
        <v>78.9</v>
      </c>
      <c r="G92" s="17">
        <v>75.5</v>
      </c>
      <c r="H92" s="17">
        <f t="shared" si="3"/>
        <v>76.86</v>
      </c>
      <c r="I92" s="17"/>
      <c r="J92" s="24">
        <f t="shared" si="4"/>
        <v>76.86</v>
      </c>
      <c r="K92" s="25">
        <v>80.6</v>
      </c>
      <c r="L92" s="25">
        <f t="shared" si="5"/>
        <v>78.356</v>
      </c>
      <c r="M92" s="15"/>
      <c r="XDJ92" s="8"/>
      <c r="XDK92" s="8"/>
      <c r="XDL92" s="8"/>
      <c r="XDM92" s="8"/>
      <c r="XDN92" s="8"/>
      <c r="XDO92" s="8"/>
      <c r="XDP92" s="8"/>
      <c r="XDQ92" s="8"/>
      <c r="XDR92" s="8"/>
      <c r="XDS92" s="8"/>
      <c r="XDT92" s="8"/>
      <c r="XDU92" s="8"/>
      <c r="XDV92" s="8"/>
      <c r="XDW92" s="8"/>
      <c r="XDX92" s="8"/>
      <c r="XDY92" s="8"/>
      <c r="XDZ92" s="8"/>
      <c r="XEA92" s="8"/>
      <c r="XEB92" s="8"/>
      <c r="XEC92" s="8"/>
      <c r="XED92" s="8"/>
      <c r="XEE92" s="8"/>
      <c r="XEF92" s="8"/>
      <c r="XEG92" s="8"/>
      <c r="XEH92" s="8"/>
      <c r="XEI92" s="8"/>
      <c r="XEJ92" s="8"/>
      <c r="XEK92" s="8"/>
      <c r="XEL92" s="8"/>
      <c r="XEM92" s="8"/>
      <c r="XEN92" s="8"/>
      <c r="XEO92" s="8"/>
      <c r="XEP92" s="8"/>
      <c r="XEQ92" s="8"/>
      <c r="XER92" s="8"/>
      <c r="XES92" s="8"/>
      <c r="XET92" s="8"/>
      <c r="XEU92" s="8"/>
      <c r="XEV92" s="8"/>
      <c r="XEW92" s="8"/>
      <c r="XEX92" s="8"/>
      <c r="XEY92" s="8"/>
    </row>
    <row r="93" s="1" customFormat="1" customHeight="1" spans="1:16379">
      <c r="A93" s="15">
        <v>91</v>
      </c>
      <c r="B93" s="15" t="s">
        <v>202</v>
      </c>
      <c r="C93" s="15" t="s">
        <v>203</v>
      </c>
      <c r="D93" s="15" t="s">
        <v>204</v>
      </c>
      <c r="E93" s="16" t="s">
        <v>205</v>
      </c>
      <c r="F93" s="17">
        <v>80.9</v>
      </c>
      <c r="G93" s="17">
        <v>74.5</v>
      </c>
      <c r="H93" s="17">
        <f t="shared" si="3"/>
        <v>77.06</v>
      </c>
      <c r="I93" s="17"/>
      <c r="J93" s="24">
        <f t="shared" si="4"/>
        <v>77.06</v>
      </c>
      <c r="K93" s="25">
        <v>78.2</v>
      </c>
      <c r="L93" s="25">
        <f t="shared" si="5"/>
        <v>77.516</v>
      </c>
      <c r="M93" s="15"/>
      <c r="XDJ93" s="8"/>
      <c r="XDK93" s="8"/>
      <c r="XDL93" s="8"/>
      <c r="XDM93" s="8"/>
      <c r="XDN93" s="8"/>
      <c r="XDO93" s="8"/>
      <c r="XDP93" s="8"/>
      <c r="XDQ93" s="8"/>
      <c r="XDR93" s="8"/>
      <c r="XDS93" s="8"/>
      <c r="XDT93" s="8"/>
      <c r="XDU93" s="8"/>
      <c r="XDV93" s="8"/>
      <c r="XDW93" s="8"/>
      <c r="XDX93" s="8"/>
      <c r="XDY93" s="8"/>
      <c r="XDZ93" s="8"/>
      <c r="XEA93" s="8"/>
      <c r="XEB93" s="8"/>
      <c r="XEC93" s="8"/>
      <c r="XED93" s="8"/>
      <c r="XEE93" s="8"/>
      <c r="XEF93" s="8"/>
      <c r="XEG93" s="8"/>
      <c r="XEH93" s="8"/>
      <c r="XEI93" s="8"/>
      <c r="XEJ93" s="8"/>
      <c r="XEK93" s="8"/>
      <c r="XEL93" s="8"/>
      <c r="XEM93" s="8"/>
      <c r="XEN93" s="8"/>
      <c r="XEO93" s="8"/>
      <c r="XEP93" s="8"/>
      <c r="XEQ93" s="8"/>
      <c r="XER93" s="8"/>
      <c r="XES93" s="8"/>
      <c r="XET93" s="8"/>
      <c r="XEU93" s="8"/>
      <c r="XEV93" s="8"/>
      <c r="XEW93" s="8"/>
      <c r="XEX93" s="8"/>
      <c r="XEY93" s="8"/>
    </row>
    <row r="94" s="1" customFormat="1" customHeight="1" spans="1:16379">
      <c r="A94" s="15">
        <v>92</v>
      </c>
      <c r="B94" s="15" t="s">
        <v>202</v>
      </c>
      <c r="C94" s="15" t="s">
        <v>15</v>
      </c>
      <c r="D94" s="15" t="s">
        <v>206</v>
      </c>
      <c r="E94" s="16" t="s">
        <v>207</v>
      </c>
      <c r="F94" s="17">
        <v>80.1</v>
      </c>
      <c r="G94" s="17">
        <v>75</v>
      </c>
      <c r="H94" s="17">
        <f t="shared" si="3"/>
        <v>77.04</v>
      </c>
      <c r="I94" s="17"/>
      <c r="J94" s="24">
        <f t="shared" si="4"/>
        <v>77.04</v>
      </c>
      <c r="K94" s="25">
        <v>77.2</v>
      </c>
      <c r="L94" s="25">
        <f t="shared" si="5"/>
        <v>77.104</v>
      </c>
      <c r="M94" s="15"/>
      <c r="XDJ94" s="8"/>
      <c r="XDK94" s="8"/>
      <c r="XDL94" s="8"/>
      <c r="XDM94" s="8"/>
      <c r="XDN94" s="8"/>
      <c r="XDO94" s="8"/>
      <c r="XDP94" s="8"/>
      <c r="XDQ94" s="8"/>
      <c r="XDR94" s="8"/>
      <c r="XDS94" s="8"/>
      <c r="XDT94" s="8"/>
      <c r="XDU94" s="8"/>
      <c r="XDV94" s="8"/>
      <c r="XDW94" s="8"/>
      <c r="XDX94" s="8"/>
      <c r="XDY94" s="8"/>
      <c r="XDZ94" s="8"/>
      <c r="XEA94" s="8"/>
      <c r="XEB94" s="8"/>
      <c r="XEC94" s="8"/>
      <c r="XED94" s="8"/>
      <c r="XEE94" s="8"/>
      <c r="XEF94" s="8"/>
      <c r="XEG94" s="8"/>
      <c r="XEH94" s="8"/>
      <c r="XEI94" s="8"/>
      <c r="XEJ94" s="8"/>
      <c r="XEK94" s="8"/>
      <c r="XEL94" s="8"/>
      <c r="XEM94" s="8"/>
      <c r="XEN94" s="8"/>
      <c r="XEO94" s="8"/>
      <c r="XEP94" s="8"/>
      <c r="XEQ94" s="8"/>
      <c r="XER94" s="8"/>
      <c r="XES94" s="8"/>
      <c r="XET94" s="8"/>
      <c r="XEU94" s="8"/>
      <c r="XEV94" s="8"/>
      <c r="XEW94" s="8"/>
      <c r="XEX94" s="8"/>
      <c r="XEY94" s="8"/>
    </row>
    <row r="95" s="1" customFormat="1" customHeight="1" spans="1:16379">
      <c r="A95" s="15">
        <v>93</v>
      </c>
      <c r="B95" s="15" t="s">
        <v>202</v>
      </c>
      <c r="C95" s="15" t="s">
        <v>15</v>
      </c>
      <c r="D95" s="15" t="s">
        <v>208</v>
      </c>
      <c r="E95" s="16" t="s">
        <v>209</v>
      </c>
      <c r="F95" s="17">
        <v>84.9</v>
      </c>
      <c r="G95" s="17">
        <v>76.5</v>
      </c>
      <c r="H95" s="17">
        <f t="shared" si="3"/>
        <v>79.86</v>
      </c>
      <c r="I95" s="17"/>
      <c r="J95" s="24">
        <f t="shared" si="4"/>
        <v>79.86</v>
      </c>
      <c r="K95" s="25">
        <v>80.8</v>
      </c>
      <c r="L95" s="25">
        <f t="shared" si="5"/>
        <v>80.236</v>
      </c>
      <c r="M95" s="15"/>
      <c r="XDJ95" s="8"/>
      <c r="XDK95" s="8"/>
      <c r="XDL95" s="8"/>
      <c r="XDM95" s="8"/>
      <c r="XDN95" s="8"/>
      <c r="XDO95" s="8"/>
      <c r="XDP95" s="8"/>
      <c r="XDQ95" s="8"/>
      <c r="XDR95" s="8"/>
      <c r="XDS95" s="8"/>
      <c r="XDT95" s="8"/>
      <c r="XDU95" s="8"/>
      <c r="XDV95" s="8"/>
      <c r="XDW95" s="8"/>
      <c r="XDX95" s="8"/>
      <c r="XDY95" s="8"/>
      <c r="XDZ95" s="8"/>
      <c r="XEA95" s="8"/>
      <c r="XEB95" s="8"/>
      <c r="XEC95" s="8"/>
      <c r="XED95" s="8"/>
      <c r="XEE95" s="8"/>
      <c r="XEF95" s="8"/>
      <c r="XEG95" s="8"/>
      <c r="XEH95" s="8"/>
      <c r="XEI95" s="8"/>
      <c r="XEJ95" s="8"/>
      <c r="XEK95" s="8"/>
      <c r="XEL95" s="8"/>
      <c r="XEM95" s="8"/>
      <c r="XEN95" s="8"/>
      <c r="XEO95" s="8"/>
      <c r="XEP95" s="8"/>
      <c r="XEQ95" s="8"/>
      <c r="XER95" s="8"/>
      <c r="XES95" s="8"/>
      <c r="XET95" s="8"/>
      <c r="XEU95" s="8"/>
      <c r="XEV95" s="8"/>
      <c r="XEW95" s="8"/>
      <c r="XEX95" s="8"/>
      <c r="XEY95" s="8"/>
    </row>
    <row r="96" s="1" customFormat="1" customHeight="1" spans="1:16379">
      <c r="A96" s="15">
        <v>94</v>
      </c>
      <c r="B96" s="15" t="s">
        <v>202</v>
      </c>
      <c r="C96" s="15" t="s">
        <v>15</v>
      </c>
      <c r="D96" s="15" t="s">
        <v>208</v>
      </c>
      <c r="E96" s="16" t="s">
        <v>210</v>
      </c>
      <c r="F96" s="17">
        <v>82.2</v>
      </c>
      <c r="G96" s="17">
        <v>77.5</v>
      </c>
      <c r="H96" s="17">
        <f t="shared" si="3"/>
        <v>79.38</v>
      </c>
      <c r="I96" s="17"/>
      <c r="J96" s="24">
        <f t="shared" si="4"/>
        <v>79.38</v>
      </c>
      <c r="K96" s="25">
        <v>79.4</v>
      </c>
      <c r="L96" s="25">
        <f t="shared" si="5"/>
        <v>79.388</v>
      </c>
      <c r="M96" s="15"/>
      <c r="XDJ96" s="8"/>
      <c r="XDK96" s="8"/>
      <c r="XDL96" s="8"/>
      <c r="XDM96" s="8"/>
      <c r="XDN96" s="8"/>
      <c r="XDO96" s="8"/>
      <c r="XDP96" s="8"/>
      <c r="XDQ96" s="8"/>
      <c r="XDR96" s="8"/>
      <c r="XDS96" s="8"/>
      <c r="XDT96" s="8"/>
      <c r="XDU96" s="8"/>
      <c r="XDV96" s="8"/>
      <c r="XDW96" s="8"/>
      <c r="XDX96" s="8"/>
      <c r="XDY96" s="8"/>
      <c r="XDZ96" s="8"/>
      <c r="XEA96" s="8"/>
      <c r="XEB96" s="8"/>
      <c r="XEC96" s="8"/>
      <c r="XED96" s="8"/>
      <c r="XEE96" s="8"/>
      <c r="XEF96" s="8"/>
      <c r="XEG96" s="8"/>
      <c r="XEH96" s="8"/>
      <c r="XEI96" s="8"/>
      <c r="XEJ96" s="8"/>
      <c r="XEK96" s="8"/>
      <c r="XEL96" s="8"/>
      <c r="XEM96" s="8"/>
      <c r="XEN96" s="8"/>
      <c r="XEO96" s="8"/>
      <c r="XEP96" s="8"/>
      <c r="XEQ96" s="8"/>
      <c r="XER96" s="8"/>
      <c r="XES96" s="8"/>
      <c r="XET96" s="8"/>
      <c r="XEU96" s="8"/>
      <c r="XEV96" s="8"/>
      <c r="XEW96" s="8"/>
      <c r="XEX96" s="8"/>
      <c r="XEY96" s="8"/>
    </row>
    <row r="97" s="1" customFormat="1" customHeight="1" spans="1:16379">
      <c r="A97" s="15">
        <v>95</v>
      </c>
      <c r="B97" s="15" t="s">
        <v>202</v>
      </c>
      <c r="C97" s="15" t="s">
        <v>15</v>
      </c>
      <c r="D97" s="15" t="s">
        <v>211</v>
      </c>
      <c r="E97" s="16" t="s">
        <v>212</v>
      </c>
      <c r="F97" s="17">
        <v>86.1</v>
      </c>
      <c r="G97" s="17">
        <v>74.5</v>
      </c>
      <c r="H97" s="17">
        <f t="shared" si="3"/>
        <v>79.14</v>
      </c>
      <c r="I97" s="17"/>
      <c r="J97" s="24">
        <f t="shared" si="4"/>
        <v>79.14</v>
      </c>
      <c r="K97" s="25">
        <v>77</v>
      </c>
      <c r="L97" s="25">
        <f t="shared" si="5"/>
        <v>78.284</v>
      </c>
      <c r="M97" s="15"/>
      <c r="XDJ97" s="8"/>
      <c r="XDK97" s="8"/>
      <c r="XDL97" s="8"/>
      <c r="XDM97" s="8"/>
      <c r="XDN97" s="8"/>
      <c r="XDO97" s="8"/>
      <c r="XDP97" s="8"/>
      <c r="XDQ97" s="8"/>
      <c r="XDR97" s="8"/>
      <c r="XDS97" s="8"/>
      <c r="XDT97" s="8"/>
      <c r="XDU97" s="8"/>
      <c r="XDV97" s="8"/>
      <c r="XDW97" s="8"/>
      <c r="XDX97" s="8"/>
      <c r="XDY97" s="8"/>
      <c r="XDZ97" s="8"/>
      <c r="XEA97" s="8"/>
      <c r="XEB97" s="8"/>
      <c r="XEC97" s="8"/>
      <c r="XED97" s="8"/>
      <c r="XEE97" s="8"/>
      <c r="XEF97" s="8"/>
      <c r="XEG97" s="8"/>
      <c r="XEH97" s="8"/>
      <c r="XEI97" s="8"/>
      <c r="XEJ97" s="8"/>
      <c r="XEK97" s="8"/>
      <c r="XEL97" s="8"/>
      <c r="XEM97" s="8"/>
      <c r="XEN97" s="8"/>
      <c r="XEO97" s="8"/>
      <c r="XEP97" s="8"/>
      <c r="XEQ97" s="8"/>
      <c r="XER97" s="8"/>
      <c r="XES97" s="8"/>
      <c r="XET97" s="8"/>
      <c r="XEU97" s="8"/>
      <c r="XEV97" s="8"/>
      <c r="XEW97" s="8"/>
      <c r="XEX97" s="8"/>
      <c r="XEY97" s="8"/>
    </row>
    <row r="98" s="1" customFormat="1" customHeight="1" spans="1:16379">
      <c r="A98" s="15">
        <v>96</v>
      </c>
      <c r="B98" s="15" t="s">
        <v>202</v>
      </c>
      <c r="C98" s="15" t="s">
        <v>15</v>
      </c>
      <c r="D98" s="15" t="s">
        <v>211</v>
      </c>
      <c r="E98" s="16" t="s">
        <v>213</v>
      </c>
      <c r="F98" s="17">
        <v>80.2</v>
      </c>
      <c r="G98" s="17">
        <v>78</v>
      </c>
      <c r="H98" s="17">
        <f t="shared" si="3"/>
        <v>78.88</v>
      </c>
      <c r="I98" s="17"/>
      <c r="J98" s="24">
        <f t="shared" si="4"/>
        <v>78.88</v>
      </c>
      <c r="K98" s="25">
        <v>75.4</v>
      </c>
      <c r="L98" s="25">
        <f t="shared" si="5"/>
        <v>77.488</v>
      </c>
      <c r="M98" s="15"/>
      <c r="XDJ98" s="8"/>
      <c r="XDK98" s="8"/>
      <c r="XDL98" s="8"/>
      <c r="XDM98" s="8"/>
      <c r="XDN98" s="8"/>
      <c r="XDO98" s="8"/>
      <c r="XDP98" s="8"/>
      <c r="XDQ98" s="8"/>
      <c r="XDR98" s="8"/>
      <c r="XDS98" s="8"/>
      <c r="XDT98" s="8"/>
      <c r="XDU98" s="8"/>
      <c r="XDV98" s="8"/>
      <c r="XDW98" s="8"/>
      <c r="XDX98" s="8"/>
      <c r="XDY98" s="8"/>
      <c r="XDZ98" s="8"/>
      <c r="XEA98" s="8"/>
      <c r="XEB98" s="8"/>
      <c r="XEC98" s="8"/>
      <c r="XED98" s="8"/>
      <c r="XEE98" s="8"/>
      <c r="XEF98" s="8"/>
      <c r="XEG98" s="8"/>
      <c r="XEH98" s="8"/>
      <c r="XEI98" s="8"/>
      <c r="XEJ98" s="8"/>
      <c r="XEK98" s="8"/>
      <c r="XEL98" s="8"/>
      <c r="XEM98" s="8"/>
      <c r="XEN98" s="8"/>
      <c r="XEO98" s="8"/>
      <c r="XEP98" s="8"/>
      <c r="XEQ98" s="8"/>
      <c r="XER98" s="8"/>
      <c r="XES98" s="8"/>
      <c r="XET98" s="8"/>
      <c r="XEU98" s="8"/>
      <c r="XEV98" s="8"/>
      <c r="XEW98" s="8"/>
      <c r="XEX98" s="8"/>
      <c r="XEY98" s="8"/>
    </row>
    <row r="99" s="1" customFormat="1" customHeight="1" spans="1:16379">
      <c r="A99" s="15">
        <v>97</v>
      </c>
      <c r="B99" s="15" t="s">
        <v>214</v>
      </c>
      <c r="C99" s="15" t="s">
        <v>15</v>
      </c>
      <c r="D99" s="15" t="s">
        <v>215</v>
      </c>
      <c r="E99" s="16" t="s">
        <v>216</v>
      </c>
      <c r="F99" s="17">
        <v>82.4</v>
      </c>
      <c r="G99" s="17">
        <v>76.5</v>
      </c>
      <c r="H99" s="17">
        <f t="shared" si="3"/>
        <v>78.86</v>
      </c>
      <c r="I99" s="17"/>
      <c r="J99" s="24">
        <f t="shared" si="4"/>
        <v>78.86</v>
      </c>
      <c r="K99" s="25">
        <v>79.4</v>
      </c>
      <c r="L99" s="25">
        <f t="shared" si="5"/>
        <v>79.076</v>
      </c>
      <c r="M99" s="15"/>
      <c r="XDJ99" s="8"/>
      <c r="XDK99" s="8"/>
      <c r="XDL99" s="8"/>
      <c r="XDM99" s="8"/>
      <c r="XDN99" s="8"/>
      <c r="XDO99" s="8"/>
      <c r="XDP99" s="8"/>
      <c r="XDQ99" s="8"/>
      <c r="XDR99" s="8"/>
      <c r="XDS99" s="8"/>
      <c r="XDT99" s="8"/>
      <c r="XDU99" s="8"/>
      <c r="XDV99" s="8"/>
      <c r="XDW99" s="8"/>
      <c r="XDX99" s="8"/>
      <c r="XDY99" s="8"/>
      <c r="XDZ99" s="8"/>
      <c r="XEA99" s="8"/>
      <c r="XEB99" s="8"/>
      <c r="XEC99" s="8"/>
      <c r="XED99" s="8"/>
      <c r="XEE99" s="8"/>
      <c r="XEF99" s="8"/>
      <c r="XEG99" s="8"/>
      <c r="XEH99" s="8"/>
      <c r="XEI99" s="8"/>
      <c r="XEJ99" s="8"/>
      <c r="XEK99" s="8"/>
      <c r="XEL99" s="8"/>
      <c r="XEM99" s="8"/>
      <c r="XEN99" s="8"/>
      <c r="XEO99" s="8"/>
      <c r="XEP99" s="8"/>
      <c r="XEQ99" s="8"/>
      <c r="XER99" s="8"/>
      <c r="XES99" s="8"/>
      <c r="XET99" s="8"/>
      <c r="XEU99" s="8"/>
      <c r="XEV99" s="8"/>
      <c r="XEW99" s="8"/>
      <c r="XEX99" s="8"/>
      <c r="XEY99" s="8"/>
    </row>
    <row r="100" s="1" customFormat="1" customHeight="1" spans="1:16379">
      <c r="A100" s="15">
        <v>98</v>
      </c>
      <c r="B100" s="15" t="s">
        <v>214</v>
      </c>
      <c r="C100" s="15" t="s">
        <v>15</v>
      </c>
      <c r="D100" s="15" t="s">
        <v>217</v>
      </c>
      <c r="E100" s="16" t="s">
        <v>218</v>
      </c>
      <c r="F100" s="17">
        <v>84.3</v>
      </c>
      <c r="G100" s="17">
        <v>75</v>
      </c>
      <c r="H100" s="17">
        <f t="shared" si="3"/>
        <v>78.72</v>
      </c>
      <c r="I100" s="17"/>
      <c r="J100" s="24">
        <f t="shared" si="4"/>
        <v>78.72</v>
      </c>
      <c r="K100" s="25">
        <v>82</v>
      </c>
      <c r="L100" s="25">
        <f t="shared" si="5"/>
        <v>80.032</v>
      </c>
      <c r="M100" s="15"/>
      <c r="XDJ100" s="8"/>
      <c r="XDK100" s="8"/>
      <c r="XDL100" s="8"/>
      <c r="XDM100" s="8"/>
      <c r="XDN100" s="8"/>
      <c r="XDO100" s="8"/>
      <c r="XDP100" s="8"/>
      <c r="XDQ100" s="8"/>
      <c r="XDR100" s="8"/>
      <c r="XDS100" s="8"/>
      <c r="XDT100" s="8"/>
      <c r="XDU100" s="8"/>
      <c r="XDV100" s="8"/>
      <c r="XDW100" s="8"/>
      <c r="XDX100" s="8"/>
      <c r="XDY100" s="8"/>
      <c r="XDZ100" s="8"/>
      <c r="XEA100" s="8"/>
      <c r="XEB100" s="8"/>
      <c r="XEC100" s="8"/>
      <c r="XED100" s="8"/>
      <c r="XEE100" s="8"/>
      <c r="XEF100" s="8"/>
      <c r="XEG100" s="8"/>
      <c r="XEH100" s="8"/>
      <c r="XEI100" s="8"/>
      <c r="XEJ100" s="8"/>
      <c r="XEK100" s="8"/>
      <c r="XEL100" s="8"/>
      <c r="XEM100" s="8"/>
      <c r="XEN100" s="8"/>
      <c r="XEO100" s="8"/>
      <c r="XEP100" s="8"/>
      <c r="XEQ100" s="8"/>
      <c r="XER100" s="8"/>
      <c r="XES100" s="8"/>
      <c r="XET100" s="8"/>
      <c r="XEU100" s="8"/>
      <c r="XEV100" s="8"/>
      <c r="XEW100" s="8"/>
      <c r="XEX100" s="8"/>
      <c r="XEY100" s="8"/>
    </row>
    <row r="101" s="1" customFormat="1" customHeight="1" spans="1:16379">
      <c r="A101" s="15">
        <v>99</v>
      </c>
      <c r="B101" s="15" t="s">
        <v>214</v>
      </c>
      <c r="C101" s="15" t="s">
        <v>15</v>
      </c>
      <c r="D101" s="15" t="s">
        <v>219</v>
      </c>
      <c r="E101" s="16" t="s">
        <v>220</v>
      </c>
      <c r="F101" s="17">
        <v>87.1</v>
      </c>
      <c r="G101" s="17">
        <v>73.5</v>
      </c>
      <c r="H101" s="17">
        <f t="shared" si="3"/>
        <v>78.94</v>
      </c>
      <c r="I101" s="17"/>
      <c r="J101" s="24">
        <f t="shared" si="4"/>
        <v>78.94</v>
      </c>
      <c r="K101" s="25">
        <v>77.2</v>
      </c>
      <c r="L101" s="25">
        <f t="shared" si="5"/>
        <v>78.244</v>
      </c>
      <c r="M101" s="15"/>
      <c r="XDJ101" s="8"/>
      <c r="XDK101" s="8"/>
      <c r="XDL101" s="8"/>
      <c r="XDM101" s="8"/>
      <c r="XDN101" s="8"/>
      <c r="XDO101" s="8"/>
      <c r="XDP101" s="8"/>
      <c r="XDQ101" s="8"/>
      <c r="XDR101" s="8"/>
      <c r="XDS101" s="8"/>
      <c r="XDT101" s="8"/>
      <c r="XDU101" s="8"/>
      <c r="XDV101" s="8"/>
      <c r="XDW101" s="8"/>
      <c r="XDX101" s="8"/>
      <c r="XDY101" s="8"/>
      <c r="XDZ101" s="8"/>
      <c r="XEA101" s="8"/>
      <c r="XEB101" s="8"/>
      <c r="XEC101" s="8"/>
      <c r="XED101" s="8"/>
      <c r="XEE101" s="8"/>
      <c r="XEF101" s="8"/>
      <c r="XEG101" s="8"/>
      <c r="XEH101" s="8"/>
      <c r="XEI101" s="8"/>
      <c r="XEJ101" s="8"/>
      <c r="XEK101" s="8"/>
      <c r="XEL101" s="8"/>
      <c r="XEM101" s="8"/>
      <c r="XEN101" s="8"/>
      <c r="XEO101" s="8"/>
      <c r="XEP101" s="8"/>
      <c r="XEQ101" s="8"/>
      <c r="XER101" s="8"/>
      <c r="XES101" s="8"/>
      <c r="XET101" s="8"/>
      <c r="XEU101" s="8"/>
      <c r="XEV101" s="8"/>
      <c r="XEW101" s="8"/>
      <c r="XEX101" s="8"/>
      <c r="XEY101" s="8"/>
    </row>
    <row r="102" s="1" customFormat="1" customHeight="1" spans="1:16379">
      <c r="A102" s="15">
        <v>100</v>
      </c>
      <c r="B102" s="15" t="s">
        <v>221</v>
      </c>
      <c r="C102" s="15" t="s">
        <v>222</v>
      </c>
      <c r="D102" s="15" t="s">
        <v>223</v>
      </c>
      <c r="E102" s="16" t="s">
        <v>224</v>
      </c>
      <c r="F102" s="17">
        <v>80.7</v>
      </c>
      <c r="G102" s="17">
        <v>75.5</v>
      </c>
      <c r="H102" s="17">
        <f t="shared" si="3"/>
        <v>77.58</v>
      </c>
      <c r="I102" s="17"/>
      <c r="J102" s="24">
        <f t="shared" si="4"/>
        <v>77.58</v>
      </c>
      <c r="K102" s="25">
        <v>79</v>
      </c>
      <c r="L102" s="25">
        <f t="shared" si="5"/>
        <v>78.148</v>
      </c>
      <c r="M102" s="15"/>
      <c r="XDJ102" s="8"/>
      <c r="XDK102" s="8"/>
      <c r="XDL102" s="8"/>
      <c r="XDM102" s="8"/>
      <c r="XDN102" s="8"/>
      <c r="XDO102" s="8"/>
      <c r="XDP102" s="8"/>
      <c r="XDQ102" s="8"/>
      <c r="XDR102" s="8"/>
      <c r="XDS102" s="8"/>
      <c r="XDT102" s="8"/>
      <c r="XDU102" s="8"/>
      <c r="XDV102" s="8"/>
      <c r="XDW102" s="8"/>
      <c r="XDX102" s="8"/>
      <c r="XDY102" s="8"/>
      <c r="XDZ102" s="8"/>
      <c r="XEA102" s="8"/>
      <c r="XEB102" s="8"/>
      <c r="XEC102" s="8"/>
      <c r="XED102" s="8"/>
      <c r="XEE102" s="8"/>
      <c r="XEF102" s="8"/>
      <c r="XEG102" s="8"/>
      <c r="XEH102" s="8"/>
      <c r="XEI102" s="8"/>
      <c r="XEJ102" s="8"/>
      <c r="XEK102" s="8"/>
      <c r="XEL102" s="8"/>
      <c r="XEM102" s="8"/>
      <c r="XEN102" s="8"/>
      <c r="XEO102" s="8"/>
      <c r="XEP102" s="8"/>
      <c r="XEQ102" s="8"/>
      <c r="XER102" s="8"/>
      <c r="XES102" s="8"/>
      <c r="XET102" s="8"/>
      <c r="XEU102" s="8"/>
      <c r="XEV102" s="8"/>
      <c r="XEW102" s="8"/>
      <c r="XEX102" s="8"/>
      <c r="XEY102" s="8"/>
    </row>
    <row r="103" s="1" customFormat="1" customHeight="1" spans="1:16379">
      <c r="A103" s="15">
        <v>101</v>
      </c>
      <c r="B103" s="15" t="s">
        <v>221</v>
      </c>
      <c r="C103" s="15" t="s">
        <v>225</v>
      </c>
      <c r="D103" s="15" t="s">
        <v>226</v>
      </c>
      <c r="E103" s="16" t="s">
        <v>227</v>
      </c>
      <c r="F103" s="17">
        <v>81.4</v>
      </c>
      <c r="G103" s="17">
        <v>76.5</v>
      </c>
      <c r="H103" s="17">
        <f t="shared" si="3"/>
        <v>78.46</v>
      </c>
      <c r="I103" s="17"/>
      <c r="J103" s="24">
        <f t="shared" si="4"/>
        <v>78.46</v>
      </c>
      <c r="K103" s="25">
        <v>80.6</v>
      </c>
      <c r="L103" s="25">
        <f t="shared" si="5"/>
        <v>79.316</v>
      </c>
      <c r="M103" s="15"/>
      <c r="XDJ103" s="8"/>
      <c r="XDK103" s="8"/>
      <c r="XDL103" s="8"/>
      <c r="XDM103" s="8"/>
      <c r="XDN103" s="8"/>
      <c r="XDO103" s="8"/>
      <c r="XDP103" s="8"/>
      <c r="XDQ103" s="8"/>
      <c r="XDR103" s="8"/>
      <c r="XDS103" s="8"/>
      <c r="XDT103" s="8"/>
      <c r="XDU103" s="8"/>
      <c r="XDV103" s="8"/>
      <c r="XDW103" s="8"/>
      <c r="XDX103" s="8"/>
      <c r="XDY103" s="8"/>
      <c r="XDZ103" s="8"/>
      <c r="XEA103" s="8"/>
      <c r="XEB103" s="8"/>
      <c r="XEC103" s="8"/>
      <c r="XED103" s="8"/>
      <c r="XEE103" s="8"/>
      <c r="XEF103" s="8"/>
      <c r="XEG103" s="8"/>
      <c r="XEH103" s="8"/>
      <c r="XEI103" s="8"/>
      <c r="XEJ103" s="8"/>
      <c r="XEK103" s="8"/>
      <c r="XEL103" s="8"/>
      <c r="XEM103" s="8"/>
      <c r="XEN103" s="8"/>
      <c r="XEO103" s="8"/>
      <c r="XEP103" s="8"/>
      <c r="XEQ103" s="8"/>
      <c r="XER103" s="8"/>
      <c r="XES103" s="8"/>
      <c r="XET103" s="8"/>
      <c r="XEU103" s="8"/>
      <c r="XEV103" s="8"/>
      <c r="XEW103" s="8"/>
      <c r="XEX103" s="8"/>
      <c r="XEY103" s="8"/>
    </row>
    <row r="104" s="1" customFormat="1" customHeight="1" spans="1:16379">
      <c r="A104" s="15">
        <v>102</v>
      </c>
      <c r="B104" s="15" t="s">
        <v>221</v>
      </c>
      <c r="C104" s="15" t="s">
        <v>225</v>
      </c>
      <c r="D104" s="15" t="s">
        <v>226</v>
      </c>
      <c r="E104" s="16" t="s">
        <v>228</v>
      </c>
      <c r="F104" s="17">
        <v>82.5</v>
      </c>
      <c r="G104" s="17">
        <v>77</v>
      </c>
      <c r="H104" s="17">
        <f t="shared" si="3"/>
        <v>79.2</v>
      </c>
      <c r="I104" s="17"/>
      <c r="J104" s="24">
        <f t="shared" si="4"/>
        <v>79.2</v>
      </c>
      <c r="K104" s="25">
        <v>78</v>
      </c>
      <c r="L104" s="25">
        <f t="shared" si="5"/>
        <v>78.72</v>
      </c>
      <c r="M104" s="15"/>
      <c r="XDJ104" s="8"/>
      <c r="XDK104" s="8"/>
      <c r="XDL104" s="8"/>
      <c r="XDM104" s="8"/>
      <c r="XDN104" s="8"/>
      <c r="XDO104" s="8"/>
      <c r="XDP104" s="8"/>
      <c r="XDQ104" s="8"/>
      <c r="XDR104" s="8"/>
      <c r="XDS104" s="8"/>
      <c r="XDT104" s="8"/>
      <c r="XDU104" s="8"/>
      <c r="XDV104" s="8"/>
      <c r="XDW104" s="8"/>
      <c r="XDX104" s="8"/>
      <c r="XDY104" s="8"/>
      <c r="XDZ104" s="8"/>
      <c r="XEA104" s="8"/>
      <c r="XEB104" s="8"/>
      <c r="XEC104" s="8"/>
      <c r="XED104" s="8"/>
      <c r="XEE104" s="8"/>
      <c r="XEF104" s="8"/>
      <c r="XEG104" s="8"/>
      <c r="XEH104" s="8"/>
      <c r="XEI104" s="8"/>
      <c r="XEJ104" s="8"/>
      <c r="XEK104" s="8"/>
      <c r="XEL104" s="8"/>
      <c r="XEM104" s="8"/>
      <c r="XEN104" s="8"/>
      <c r="XEO104" s="8"/>
      <c r="XEP104" s="8"/>
      <c r="XEQ104" s="8"/>
      <c r="XER104" s="8"/>
      <c r="XES104" s="8"/>
      <c r="XET104" s="8"/>
      <c r="XEU104" s="8"/>
      <c r="XEV104" s="8"/>
      <c r="XEW104" s="8"/>
      <c r="XEX104" s="8"/>
      <c r="XEY104" s="8"/>
    </row>
    <row r="105" s="1" customFormat="1" customHeight="1" spans="1:16379">
      <c r="A105" s="15">
        <v>103</v>
      </c>
      <c r="B105" s="15" t="s">
        <v>221</v>
      </c>
      <c r="C105" s="15" t="s">
        <v>229</v>
      </c>
      <c r="D105" s="15" t="s">
        <v>230</v>
      </c>
      <c r="E105" s="16" t="s">
        <v>231</v>
      </c>
      <c r="F105" s="17">
        <v>86.5</v>
      </c>
      <c r="G105" s="17">
        <v>76</v>
      </c>
      <c r="H105" s="17">
        <f t="shared" si="3"/>
        <v>80.2</v>
      </c>
      <c r="I105" s="17"/>
      <c r="J105" s="24">
        <f t="shared" si="4"/>
        <v>80.2</v>
      </c>
      <c r="K105" s="25">
        <v>81.4</v>
      </c>
      <c r="L105" s="25">
        <f t="shared" si="5"/>
        <v>80.68</v>
      </c>
      <c r="M105" s="15"/>
      <c r="XDJ105" s="8"/>
      <c r="XDK105" s="8"/>
      <c r="XDL105" s="8"/>
      <c r="XDM105" s="8"/>
      <c r="XDN105" s="8"/>
      <c r="XDO105" s="8"/>
      <c r="XDP105" s="8"/>
      <c r="XDQ105" s="8"/>
      <c r="XDR105" s="8"/>
      <c r="XDS105" s="8"/>
      <c r="XDT105" s="8"/>
      <c r="XDU105" s="8"/>
      <c r="XDV105" s="8"/>
      <c r="XDW105" s="8"/>
      <c r="XDX105" s="8"/>
      <c r="XDY105" s="8"/>
      <c r="XDZ105" s="8"/>
      <c r="XEA105" s="8"/>
      <c r="XEB105" s="8"/>
      <c r="XEC105" s="8"/>
      <c r="XED105" s="8"/>
      <c r="XEE105" s="8"/>
      <c r="XEF105" s="8"/>
      <c r="XEG105" s="8"/>
      <c r="XEH105" s="8"/>
      <c r="XEI105" s="8"/>
      <c r="XEJ105" s="8"/>
      <c r="XEK105" s="8"/>
      <c r="XEL105" s="8"/>
      <c r="XEM105" s="8"/>
      <c r="XEN105" s="8"/>
      <c r="XEO105" s="8"/>
      <c r="XEP105" s="8"/>
      <c r="XEQ105" s="8"/>
      <c r="XER105" s="8"/>
      <c r="XES105" s="8"/>
      <c r="XET105" s="8"/>
      <c r="XEU105" s="8"/>
      <c r="XEV105" s="8"/>
      <c r="XEW105" s="8"/>
      <c r="XEX105" s="8"/>
      <c r="XEY105" s="8"/>
    </row>
    <row r="106" s="1" customFormat="1" customHeight="1" spans="1:16379">
      <c r="A106" s="15">
        <v>104</v>
      </c>
      <c r="B106" s="15" t="s">
        <v>221</v>
      </c>
      <c r="C106" s="15" t="s">
        <v>229</v>
      </c>
      <c r="D106" s="15" t="s">
        <v>230</v>
      </c>
      <c r="E106" s="16" t="s">
        <v>232</v>
      </c>
      <c r="F106" s="17">
        <v>87.6</v>
      </c>
      <c r="G106" s="17">
        <v>77</v>
      </c>
      <c r="H106" s="17">
        <f t="shared" si="3"/>
        <v>81.24</v>
      </c>
      <c r="I106" s="17"/>
      <c r="J106" s="24">
        <f t="shared" si="4"/>
        <v>81.24</v>
      </c>
      <c r="K106" s="25">
        <v>77</v>
      </c>
      <c r="L106" s="25">
        <f t="shared" si="5"/>
        <v>79.544</v>
      </c>
      <c r="M106" s="15"/>
      <c r="XDJ106" s="8"/>
      <c r="XDK106" s="8"/>
      <c r="XDL106" s="8"/>
      <c r="XDM106" s="8"/>
      <c r="XDN106" s="8"/>
      <c r="XDO106" s="8"/>
      <c r="XDP106" s="8"/>
      <c r="XDQ106" s="8"/>
      <c r="XDR106" s="8"/>
      <c r="XDS106" s="8"/>
      <c r="XDT106" s="8"/>
      <c r="XDU106" s="8"/>
      <c r="XDV106" s="8"/>
      <c r="XDW106" s="8"/>
      <c r="XDX106" s="8"/>
      <c r="XDY106" s="8"/>
      <c r="XDZ106" s="8"/>
      <c r="XEA106" s="8"/>
      <c r="XEB106" s="8"/>
      <c r="XEC106" s="8"/>
      <c r="XED106" s="8"/>
      <c r="XEE106" s="8"/>
      <c r="XEF106" s="8"/>
      <c r="XEG106" s="8"/>
      <c r="XEH106" s="8"/>
      <c r="XEI106" s="8"/>
      <c r="XEJ106" s="8"/>
      <c r="XEK106" s="8"/>
      <c r="XEL106" s="8"/>
      <c r="XEM106" s="8"/>
      <c r="XEN106" s="8"/>
      <c r="XEO106" s="8"/>
      <c r="XEP106" s="8"/>
      <c r="XEQ106" s="8"/>
      <c r="XER106" s="8"/>
      <c r="XES106" s="8"/>
      <c r="XET106" s="8"/>
      <c r="XEU106" s="8"/>
      <c r="XEV106" s="8"/>
      <c r="XEW106" s="8"/>
      <c r="XEX106" s="8"/>
      <c r="XEY106" s="8"/>
    </row>
    <row r="107" s="1" customFormat="1" customHeight="1" spans="1:16379">
      <c r="A107" s="15">
        <v>105</v>
      </c>
      <c r="B107" s="15" t="s">
        <v>221</v>
      </c>
      <c r="C107" s="15" t="s">
        <v>233</v>
      </c>
      <c r="D107" s="15" t="s">
        <v>234</v>
      </c>
      <c r="E107" s="16" t="s">
        <v>235</v>
      </c>
      <c r="F107" s="17">
        <v>80</v>
      </c>
      <c r="G107" s="17">
        <v>75.5</v>
      </c>
      <c r="H107" s="17">
        <f t="shared" si="3"/>
        <v>77.3</v>
      </c>
      <c r="I107" s="17"/>
      <c r="J107" s="24">
        <f t="shared" si="4"/>
        <v>77.3</v>
      </c>
      <c r="K107" s="25">
        <v>79.4</v>
      </c>
      <c r="L107" s="25">
        <f t="shared" si="5"/>
        <v>78.14</v>
      </c>
      <c r="M107" s="15"/>
      <c r="XDJ107" s="8"/>
      <c r="XDK107" s="8"/>
      <c r="XDL107" s="8"/>
      <c r="XDM107" s="8"/>
      <c r="XDN107" s="8"/>
      <c r="XDO107" s="8"/>
      <c r="XDP107" s="8"/>
      <c r="XDQ107" s="8"/>
      <c r="XDR107" s="8"/>
      <c r="XDS107" s="8"/>
      <c r="XDT107" s="8"/>
      <c r="XDU107" s="8"/>
      <c r="XDV107" s="8"/>
      <c r="XDW107" s="8"/>
      <c r="XDX107" s="8"/>
      <c r="XDY107" s="8"/>
      <c r="XDZ107" s="8"/>
      <c r="XEA107" s="8"/>
      <c r="XEB107" s="8"/>
      <c r="XEC107" s="8"/>
      <c r="XED107" s="8"/>
      <c r="XEE107" s="8"/>
      <c r="XEF107" s="8"/>
      <c r="XEG107" s="8"/>
      <c r="XEH107" s="8"/>
      <c r="XEI107" s="8"/>
      <c r="XEJ107" s="8"/>
      <c r="XEK107" s="8"/>
      <c r="XEL107" s="8"/>
      <c r="XEM107" s="8"/>
      <c r="XEN107" s="8"/>
      <c r="XEO107" s="8"/>
      <c r="XEP107" s="8"/>
      <c r="XEQ107" s="8"/>
      <c r="XER107" s="8"/>
      <c r="XES107" s="8"/>
      <c r="XET107" s="8"/>
      <c r="XEU107" s="8"/>
      <c r="XEV107" s="8"/>
      <c r="XEW107" s="8"/>
      <c r="XEX107" s="8"/>
      <c r="XEY107" s="8"/>
    </row>
    <row r="108" s="1" customFormat="1" customHeight="1" spans="1:16379">
      <c r="A108" s="15">
        <v>106</v>
      </c>
      <c r="B108" s="15" t="s">
        <v>236</v>
      </c>
      <c r="C108" s="15" t="s">
        <v>237</v>
      </c>
      <c r="D108" s="15" t="s">
        <v>238</v>
      </c>
      <c r="E108" s="16" t="s">
        <v>239</v>
      </c>
      <c r="F108" s="17">
        <v>86.7</v>
      </c>
      <c r="G108" s="17">
        <v>75.5</v>
      </c>
      <c r="H108" s="17">
        <f t="shared" si="3"/>
        <v>79.98</v>
      </c>
      <c r="I108" s="17"/>
      <c r="J108" s="24">
        <f t="shared" si="4"/>
        <v>79.98</v>
      </c>
      <c r="K108" s="25">
        <v>78.6</v>
      </c>
      <c r="L108" s="25">
        <f t="shared" si="5"/>
        <v>79.428</v>
      </c>
      <c r="M108" s="15"/>
      <c r="XDJ108" s="8"/>
      <c r="XDK108" s="8"/>
      <c r="XDL108" s="8"/>
      <c r="XDM108" s="8"/>
      <c r="XDN108" s="8"/>
      <c r="XDO108" s="8"/>
      <c r="XDP108" s="8"/>
      <c r="XDQ108" s="8"/>
      <c r="XDR108" s="8"/>
      <c r="XDS108" s="8"/>
      <c r="XDT108" s="8"/>
      <c r="XDU108" s="8"/>
      <c r="XDV108" s="8"/>
      <c r="XDW108" s="8"/>
      <c r="XDX108" s="8"/>
      <c r="XDY108" s="8"/>
      <c r="XDZ108" s="8"/>
      <c r="XEA108" s="8"/>
      <c r="XEB108" s="8"/>
      <c r="XEC108" s="8"/>
      <c r="XED108" s="8"/>
      <c r="XEE108" s="8"/>
      <c r="XEF108" s="8"/>
      <c r="XEG108" s="8"/>
      <c r="XEH108" s="8"/>
      <c r="XEI108" s="8"/>
      <c r="XEJ108" s="8"/>
      <c r="XEK108" s="8"/>
      <c r="XEL108" s="8"/>
      <c r="XEM108" s="8"/>
      <c r="XEN108" s="8"/>
      <c r="XEO108" s="8"/>
      <c r="XEP108" s="8"/>
      <c r="XEQ108" s="8"/>
      <c r="XER108" s="8"/>
      <c r="XES108" s="8"/>
      <c r="XET108" s="8"/>
      <c r="XEU108" s="8"/>
      <c r="XEV108" s="8"/>
      <c r="XEW108" s="8"/>
      <c r="XEX108" s="8"/>
      <c r="XEY108" s="8"/>
    </row>
    <row r="109" s="1" customFormat="1" customHeight="1" spans="1:16379">
      <c r="A109" s="15">
        <v>107</v>
      </c>
      <c r="B109" s="15" t="s">
        <v>236</v>
      </c>
      <c r="C109" s="15" t="s">
        <v>237</v>
      </c>
      <c r="D109" s="15" t="s">
        <v>238</v>
      </c>
      <c r="E109" s="16" t="s">
        <v>240</v>
      </c>
      <c r="F109" s="17">
        <v>79.6</v>
      </c>
      <c r="G109" s="17">
        <v>75</v>
      </c>
      <c r="H109" s="17">
        <f t="shared" si="3"/>
        <v>76.84</v>
      </c>
      <c r="I109" s="17">
        <v>2</v>
      </c>
      <c r="J109" s="24">
        <f t="shared" si="4"/>
        <v>78.84</v>
      </c>
      <c r="K109" s="25">
        <v>80</v>
      </c>
      <c r="L109" s="25">
        <f t="shared" si="5"/>
        <v>79.304</v>
      </c>
      <c r="M109" s="15"/>
      <c r="XDJ109" s="8"/>
      <c r="XDK109" s="8"/>
      <c r="XDL109" s="8"/>
      <c r="XDM109" s="8"/>
      <c r="XDN109" s="8"/>
      <c r="XDO109" s="8"/>
      <c r="XDP109" s="8"/>
      <c r="XDQ109" s="8"/>
      <c r="XDR109" s="8"/>
      <c r="XDS109" s="8"/>
      <c r="XDT109" s="8"/>
      <c r="XDU109" s="8"/>
      <c r="XDV109" s="8"/>
      <c r="XDW109" s="8"/>
      <c r="XDX109" s="8"/>
      <c r="XDY109" s="8"/>
      <c r="XDZ109" s="8"/>
      <c r="XEA109" s="8"/>
      <c r="XEB109" s="8"/>
      <c r="XEC109" s="8"/>
      <c r="XED109" s="8"/>
      <c r="XEE109" s="8"/>
      <c r="XEF109" s="8"/>
      <c r="XEG109" s="8"/>
      <c r="XEH109" s="8"/>
      <c r="XEI109" s="8"/>
      <c r="XEJ109" s="8"/>
      <c r="XEK109" s="8"/>
      <c r="XEL109" s="8"/>
      <c r="XEM109" s="8"/>
      <c r="XEN109" s="8"/>
      <c r="XEO109" s="8"/>
      <c r="XEP109" s="8"/>
      <c r="XEQ109" s="8"/>
      <c r="XER109" s="8"/>
      <c r="XES109" s="8"/>
      <c r="XET109" s="8"/>
      <c r="XEU109" s="8"/>
      <c r="XEV109" s="8"/>
      <c r="XEW109" s="8"/>
      <c r="XEX109" s="8"/>
      <c r="XEY109" s="8"/>
    </row>
    <row r="110" s="1" customFormat="1" customHeight="1" spans="1:16379">
      <c r="A110" s="15">
        <v>108</v>
      </c>
      <c r="B110" s="15" t="s">
        <v>236</v>
      </c>
      <c r="C110" s="15" t="s">
        <v>241</v>
      </c>
      <c r="D110" s="15" t="s">
        <v>242</v>
      </c>
      <c r="E110" s="16" t="s">
        <v>243</v>
      </c>
      <c r="F110" s="17">
        <v>81</v>
      </c>
      <c r="G110" s="17">
        <v>78.5</v>
      </c>
      <c r="H110" s="17">
        <f t="shared" si="3"/>
        <v>79.5</v>
      </c>
      <c r="I110" s="17"/>
      <c r="J110" s="24">
        <f t="shared" si="4"/>
        <v>79.5</v>
      </c>
      <c r="K110" s="25">
        <v>79.2</v>
      </c>
      <c r="L110" s="25">
        <f t="shared" si="5"/>
        <v>79.38</v>
      </c>
      <c r="M110" s="15"/>
      <c r="XDJ110" s="8"/>
      <c r="XDK110" s="8"/>
      <c r="XDL110" s="8"/>
      <c r="XDM110" s="8"/>
      <c r="XDN110" s="8"/>
      <c r="XDO110" s="8"/>
      <c r="XDP110" s="8"/>
      <c r="XDQ110" s="8"/>
      <c r="XDR110" s="8"/>
      <c r="XDS110" s="8"/>
      <c r="XDT110" s="8"/>
      <c r="XDU110" s="8"/>
      <c r="XDV110" s="8"/>
      <c r="XDW110" s="8"/>
      <c r="XDX110" s="8"/>
      <c r="XDY110" s="8"/>
      <c r="XDZ110" s="8"/>
      <c r="XEA110" s="8"/>
      <c r="XEB110" s="8"/>
      <c r="XEC110" s="8"/>
      <c r="XED110" s="8"/>
      <c r="XEE110" s="8"/>
      <c r="XEF110" s="8"/>
      <c r="XEG110" s="8"/>
      <c r="XEH110" s="8"/>
      <c r="XEI110" s="8"/>
      <c r="XEJ110" s="8"/>
      <c r="XEK110" s="8"/>
      <c r="XEL110" s="8"/>
      <c r="XEM110" s="8"/>
      <c r="XEN110" s="8"/>
      <c r="XEO110" s="8"/>
      <c r="XEP110" s="8"/>
      <c r="XEQ110" s="8"/>
      <c r="XER110" s="8"/>
      <c r="XES110" s="8"/>
      <c r="XET110" s="8"/>
      <c r="XEU110" s="8"/>
      <c r="XEV110" s="8"/>
      <c r="XEW110" s="8"/>
      <c r="XEX110" s="8"/>
      <c r="XEY110" s="8"/>
    </row>
    <row r="111" s="1" customFormat="1" customHeight="1" spans="1:16379">
      <c r="A111" s="15">
        <v>109</v>
      </c>
      <c r="B111" s="15" t="s">
        <v>236</v>
      </c>
      <c r="C111" s="15" t="s">
        <v>241</v>
      </c>
      <c r="D111" s="15" t="s">
        <v>242</v>
      </c>
      <c r="E111" s="16" t="s">
        <v>244</v>
      </c>
      <c r="F111" s="17">
        <v>72.5</v>
      </c>
      <c r="G111" s="17">
        <v>77.5</v>
      </c>
      <c r="H111" s="17">
        <f t="shared" si="3"/>
        <v>75.5</v>
      </c>
      <c r="I111" s="17">
        <v>2</v>
      </c>
      <c r="J111" s="24">
        <f t="shared" si="4"/>
        <v>77.5</v>
      </c>
      <c r="K111" s="25">
        <v>79.2</v>
      </c>
      <c r="L111" s="25">
        <f t="shared" si="5"/>
        <v>78.18</v>
      </c>
      <c r="M111" s="15"/>
      <c r="XDJ111" s="8"/>
      <c r="XDK111" s="8"/>
      <c r="XDL111" s="8"/>
      <c r="XDM111" s="8"/>
      <c r="XDN111" s="8"/>
      <c r="XDO111" s="8"/>
      <c r="XDP111" s="8"/>
      <c r="XDQ111" s="8"/>
      <c r="XDR111" s="8"/>
      <c r="XDS111" s="8"/>
      <c r="XDT111" s="8"/>
      <c r="XDU111" s="8"/>
      <c r="XDV111" s="8"/>
      <c r="XDW111" s="8"/>
      <c r="XDX111" s="8"/>
      <c r="XDY111" s="8"/>
      <c r="XDZ111" s="8"/>
      <c r="XEA111" s="8"/>
      <c r="XEB111" s="8"/>
      <c r="XEC111" s="8"/>
      <c r="XED111" s="8"/>
      <c r="XEE111" s="8"/>
      <c r="XEF111" s="8"/>
      <c r="XEG111" s="8"/>
      <c r="XEH111" s="8"/>
      <c r="XEI111" s="8"/>
      <c r="XEJ111" s="8"/>
      <c r="XEK111" s="8"/>
      <c r="XEL111" s="8"/>
      <c r="XEM111" s="8"/>
      <c r="XEN111" s="8"/>
      <c r="XEO111" s="8"/>
      <c r="XEP111" s="8"/>
      <c r="XEQ111" s="8"/>
      <c r="XER111" s="8"/>
      <c r="XES111" s="8"/>
      <c r="XET111" s="8"/>
      <c r="XEU111" s="8"/>
      <c r="XEV111" s="8"/>
      <c r="XEW111" s="8"/>
      <c r="XEX111" s="8"/>
      <c r="XEY111" s="8"/>
    </row>
    <row r="112" s="1" customFormat="1" customHeight="1" spans="1:16379">
      <c r="A112" s="15">
        <v>110</v>
      </c>
      <c r="B112" s="15" t="s">
        <v>236</v>
      </c>
      <c r="C112" s="15" t="s">
        <v>245</v>
      </c>
      <c r="D112" s="15" t="s">
        <v>246</v>
      </c>
      <c r="E112" s="16" t="s">
        <v>247</v>
      </c>
      <c r="F112" s="17">
        <v>88.1</v>
      </c>
      <c r="G112" s="17">
        <v>76.5</v>
      </c>
      <c r="H112" s="17">
        <f t="shared" si="3"/>
        <v>81.14</v>
      </c>
      <c r="I112" s="17"/>
      <c r="J112" s="24">
        <f t="shared" si="4"/>
        <v>81.14</v>
      </c>
      <c r="K112" s="25">
        <v>75.8</v>
      </c>
      <c r="L112" s="25">
        <f t="shared" si="5"/>
        <v>79.004</v>
      </c>
      <c r="M112" s="15"/>
      <c r="XDJ112" s="8"/>
      <c r="XDK112" s="8"/>
      <c r="XDL112" s="8"/>
      <c r="XDM112" s="8"/>
      <c r="XDN112" s="8"/>
      <c r="XDO112" s="8"/>
      <c r="XDP112" s="8"/>
      <c r="XDQ112" s="8"/>
      <c r="XDR112" s="8"/>
      <c r="XDS112" s="8"/>
      <c r="XDT112" s="8"/>
      <c r="XDU112" s="8"/>
      <c r="XDV112" s="8"/>
      <c r="XDW112" s="8"/>
      <c r="XDX112" s="8"/>
      <c r="XDY112" s="8"/>
      <c r="XDZ112" s="8"/>
      <c r="XEA112" s="8"/>
      <c r="XEB112" s="8"/>
      <c r="XEC112" s="8"/>
      <c r="XED112" s="8"/>
      <c r="XEE112" s="8"/>
      <c r="XEF112" s="8"/>
      <c r="XEG112" s="8"/>
      <c r="XEH112" s="8"/>
      <c r="XEI112" s="8"/>
      <c r="XEJ112" s="8"/>
      <c r="XEK112" s="8"/>
      <c r="XEL112" s="8"/>
      <c r="XEM112" s="8"/>
      <c r="XEN112" s="8"/>
      <c r="XEO112" s="8"/>
      <c r="XEP112" s="8"/>
      <c r="XEQ112" s="8"/>
      <c r="XER112" s="8"/>
      <c r="XES112" s="8"/>
      <c r="XET112" s="8"/>
      <c r="XEU112" s="8"/>
      <c r="XEV112" s="8"/>
      <c r="XEW112" s="8"/>
      <c r="XEX112" s="8"/>
      <c r="XEY112" s="8"/>
    </row>
    <row r="113" s="1" customFormat="1" customHeight="1" spans="1:16379">
      <c r="A113" s="15">
        <v>111</v>
      </c>
      <c r="B113" s="15" t="s">
        <v>236</v>
      </c>
      <c r="C113" s="15" t="s">
        <v>245</v>
      </c>
      <c r="D113" s="15" t="s">
        <v>246</v>
      </c>
      <c r="E113" s="16" t="s">
        <v>248</v>
      </c>
      <c r="F113" s="17">
        <v>83.1</v>
      </c>
      <c r="G113" s="17">
        <v>75.5</v>
      </c>
      <c r="H113" s="17">
        <f t="shared" si="3"/>
        <v>78.54</v>
      </c>
      <c r="I113" s="17"/>
      <c r="J113" s="24">
        <f t="shared" si="4"/>
        <v>78.54</v>
      </c>
      <c r="K113" s="25">
        <v>77.8</v>
      </c>
      <c r="L113" s="25">
        <f t="shared" si="5"/>
        <v>78.244</v>
      </c>
      <c r="M113" s="15"/>
      <c r="XDJ113" s="8"/>
      <c r="XDK113" s="8"/>
      <c r="XDL113" s="8"/>
      <c r="XDM113" s="8"/>
      <c r="XDN113" s="8"/>
      <c r="XDO113" s="8"/>
      <c r="XDP113" s="8"/>
      <c r="XDQ113" s="8"/>
      <c r="XDR113" s="8"/>
      <c r="XDS113" s="8"/>
      <c r="XDT113" s="8"/>
      <c r="XDU113" s="8"/>
      <c r="XDV113" s="8"/>
      <c r="XDW113" s="8"/>
      <c r="XDX113" s="8"/>
      <c r="XDY113" s="8"/>
      <c r="XDZ113" s="8"/>
      <c r="XEA113" s="8"/>
      <c r="XEB113" s="8"/>
      <c r="XEC113" s="8"/>
      <c r="XED113" s="8"/>
      <c r="XEE113" s="8"/>
      <c r="XEF113" s="8"/>
      <c r="XEG113" s="8"/>
      <c r="XEH113" s="8"/>
      <c r="XEI113" s="8"/>
      <c r="XEJ113" s="8"/>
      <c r="XEK113" s="8"/>
      <c r="XEL113" s="8"/>
      <c r="XEM113" s="8"/>
      <c r="XEN113" s="8"/>
      <c r="XEO113" s="8"/>
      <c r="XEP113" s="8"/>
      <c r="XEQ113" s="8"/>
      <c r="XER113" s="8"/>
      <c r="XES113" s="8"/>
      <c r="XET113" s="8"/>
      <c r="XEU113" s="8"/>
      <c r="XEV113" s="8"/>
      <c r="XEW113" s="8"/>
      <c r="XEX113" s="8"/>
      <c r="XEY113" s="8"/>
    </row>
    <row r="114" s="1" customFormat="1" customHeight="1" spans="1:16379">
      <c r="A114" s="15">
        <v>112</v>
      </c>
      <c r="B114" s="15" t="s">
        <v>249</v>
      </c>
      <c r="C114" s="15" t="s">
        <v>15</v>
      </c>
      <c r="D114" s="15" t="s">
        <v>250</v>
      </c>
      <c r="E114" s="16" t="s">
        <v>251</v>
      </c>
      <c r="F114" s="17">
        <v>75.7</v>
      </c>
      <c r="G114" s="17">
        <v>78.5</v>
      </c>
      <c r="H114" s="17">
        <f t="shared" si="3"/>
        <v>77.38</v>
      </c>
      <c r="I114" s="17"/>
      <c r="J114" s="24">
        <f t="shared" si="4"/>
        <v>77.38</v>
      </c>
      <c r="K114" s="25">
        <v>82.2</v>
      </c>
      <c r="L114" s="25">
        <f t="shared" si="5"/>
        <v>79.308</v>
      </c>
      <c r="M114" s="15"/>
      <c r="XDJ114" s="8"/>
      <c r="XDK114" s="8"/>
      <c r="XDL114" s="8"/>
      <c r="XDM114" s="8"/>
      <c r="XDN114" s="8"/>
      <c r="XDO114" s="8"/>
      <c r="XDP114" s="8"/>
      <c r="XDQ114" s="8"/>
      <c r="XDR114" s="8"/>
      <c r="XDS114" s="8"/>
      <c r="XDT114" s="8"/>
      <c r="XDU114" s="8"/>
      <c r="XDV114" s="8"/>
      <c r="XDW114" s="8"/>
      <c r="XDX114" s="8"/>
      <c r="XDY114" s="8"/>
      <c r="XDZ114" s="8"/>
      <c r="XEA114" s="8"/>
      <c r="XEB114" s="8"/>
      <c r="XEC114" s="8"/>
      <c r="XED114" s="8"/>
      <c r="XEE114" s="8"/>
      <c r="XEF114" s="8"/>
      <c r="XEG114" s="8"/>
      <c r="XEH114" s="8"/>
      <c r="XEI114" s="8"/>
      <c r="XEJ114" s="8"/>
      <c r="XEK114" s="8"/>
      <c r="XEL114" s="8"/>
      <c r="XEM114" s="8"/>
      <c r="XEN114" s="8"/>
      <c r="XEO114" s="8"/>
      <c r="XEP114" s="8"/>
      <c r="XEQ114" s="8"/>
      <c r="XER114" s="8"/>
      <c r="XES114" s="8"/>
      <c r="XET114" s="8"/>
      <c r="XEU114" s="8"/>
      <c r="XEV114" s="8"/>
      <c r="XEW114" s="8"/>
      <c r="XEX114" s="8"/>
      <c r="XEY114" s="8"/>
    </row>
    <row r="115" s="1" customFormat="1" customHeight="1" spans="1:16379">
      <c r="A115" s="15">
        <v>113</v>
      </c>
      <c r="B115" s="15" t="s">
        <v>249</v>
      </c>
      <c r="C115" s="15" t="s">
        <v>15</v>
      </c>
      <c r="D115" s="15" t="s">
        <v>250</v>
      </c>
      <c r="E115" s="16" t="s">
        <v>252</v>
      </c>
      <c r="F115" s="17">
        <v>79.3</v>
      </c>
      <c r="G115" s="17">
        <v>76</v>
      </c>
      <c r="H115" s="17">
        <f t="shared" si="3"/>
        <v>77.32</v>
      </c>
      <c r="I115" s="17"/>
      <c r="J115" s="24">
        <f t="shared" si="4"/>
        <v>77.32</v>
      </c>
      <c r="K115" s="25">
        <v>80.4</v>
      </c>
      <c r="L115" s="25">
        <f t="shared" si="5"/>
        <v>78.552</v>
      </c>
      <c r="M115" s="15"/>
      <c r="XDJ115" s="8"/>
      <c r="XDK115" s="8"/>
      <c r="XDL115" s="8"/>
      <c r="XDM115" s="8"/>
      <c r="XDN115" s="8"/>
      <c r="XDO115" s="8"/>
      <c r="XDP115" s="8"/>
      <c r="XDQ115" s="8"/>
      <c r="XDR115" s="8"/>
      <c r="XDS115" s="8"/>
      <c r="XDT115" s="8"/>
      <c r="XDU115" s="8"/>
      <c r="XDV115" s="8"/>
      <c r="XDW115" s="8"/>
      <c r="XDX115" s="8"/>
      <c r="XDY115" s="8"/>
      <c r="XDZ115" s="8"/>
      <c r="XEA115" s="8"/>
      <c r="XEB115" s="8"/>
      <c r="XEC115" s="8"/>
      <c r="XED115" s="8"/>
      <c r="XEE115" s="8"/>
      <c r="XEF115" s="8"/>
      <c r="XEG115" s="8"/>
      <c r="XEH115" s="8"/>
      <c r="XEI115" s="8"/>
      <c r="XEJ115" s="8"/>
      <c r="XEK115" s="8"/>
      <c r="XEL115" s="8"/>
      <c r="XEM115" s="8"/>
      <c r="XEN115" s="8"/>
      <c r="XEO115" s="8"/>
      <c r="XEP115" s="8"/>
      <c r="XEQ115" s="8"/>
      <c r="XER115" s="8"/>
      <c r="XES115" s="8"/>
      <c r="XET115" s="8"/>
      <c r="XEU115" s="8"/>
      <c r="XEV115" s="8"/>
      <c r="XEW115" s="8"/>
      <c r="XEX115" s="8"/>
      <c r="XEY115" s="8"/>
    </row>
    <row r="116" s="1" customFormat="1" customHeight="1" spans="1:16379">
      <c r="A116" s="15">
        <v>114</v>
      </c>
      <c r="B116" s="15" t="s">
        <v>249</v>
      </c>
      <c r="C116" s="15" t="s">
        <v>15</v>
      </c>
      <c r="D116" s="15" t="s">
        <v>253</v>
      </c>
      <c r="E116" s="16" t="s">
        <v>254</v>
      </c>
      <c r="F116" s="17">
        <v>83.2</v>
      </c>
      <c r="G116" s="17">
        <v>76</v>
      </c>
      <c r="H116" s="17">
        <f t="shared" si="3"/>
        <v>78.88</v>
      </c>
      <c r="I116" s="17"/>
      <c r="J116" s="24">
        <f t="shared" si="4"/>
        <v>78.88</v>
      </c>
      <c r="K116" s="25">
        <v>76</v>
      </c>
      <c r="L116" s="25">
        <f t="shared" si="5"/>
        <v>77.728</v>
      </c>
      <c r="M116" s="15"/>
      <c r="XDJ116" s="8"/>
      <c r="XDK116" s="8"/>
      <c r="XDL116" s="8"/>
      <c r="XDM116" s="8"/>
      <c r="XDN116" s="8"/>
      <c r="XDO116" s="8"/>
      <c r="XDP116" s="8"/>
      <c r="XDQ116" s="8"/>
      <c r="XDR116" s="8"/>
      <c r="XDS116" s="8"/>
      <c r="XDT116" s="8"/>
      <c r="XDU116" s="8"/>
      <c r="XDV116" s="8"/>
      <c r="XDW116" s="8"/>
      <c r="XDX116" s="8"/>
      <c r="XDY116" s="8"/>
      <c r="XDZ116" s="8"/>
      <c r="XEA116" s="8"/>
      <c r="XEB116" s="8"/>
      <c r="XEC116" s="8"/>
      <c r="XED116" s="8"/>
      <c r="XEE116" s="8"/>
      <c r="XEF116" s="8"/>
      <c r="XEG116" s="8"/>
      <c r="XEH116" s="8"/>
      <c r="XEI116" s="8"/>
      <c r="XEJ116" s="8"/>
      <c r="XEK116" s="8"/>
      <c r="XEL116" s="8"/>
      <c r="XEM116" s="8"/>
      <c r="XEN116" s="8"/>
      <c r="XEO116" s="8"/>
      <c r="XEP116" s="8"/>
      <c r="XEQ116" s="8"/>
      <c r="XER116" s="8"/>
      <c r="XES116" s="8"/>
      <c r="XET116" s="8"/>
      <c r="XEU116" s="8"/>
      <c r="XEV116" s="8"/>
      <c r="XEW116" s="8"/>
      <c r="XEX116" s="8"/>
      <c r="XEY116" s="8"/>
    </row>
    <row r="117" s="1" customFormat="1" customHeight="1" spans="1:16379">
      <c r="A117" s="15">
        <v>115</v>
      </c>
      <c r="B117" s="15" t="s">
        <v>249</v>
      </c>
      <c r="C117" s="15" t="s">
        <v>15</v>
      </c>
      <c r="D117" s="15" t="s">
        <v>255</v>
      </c>
      <c r="E117" s="16" t="s">
        <v>256</v>
      </c>
      <c r="F117" s="17">
        <v>76.9</v>
      </c>
      <c r="G117" s="17">
        <v>77</v>
      </c>
      <c r="H117" s="17">
        <f t="shared" si="3"/>
        <v>76.96</v>
      </c>
      <c r="I117" s="17"/>
      <c r="J117" s="24">
        <f t="shared" si="4"/>
        <v>76.96</v>
      </c>
      <c r="K117" s="25">
        <v>81.4</v>
      </c>
      <c r="L117" s="25">
        <f t="shared" si="5"/>
        <v>78.736</v>
      </c>
      <c r="M117" s="15"/>
      <c r="XDJ117" s="8"/>
      <c r="XDK117" s="8"/>
      <c r="XDL117" s="8"/>
      <c r="XDM117" s="8"/>
      <c r="XDN117" s="8"/>
      <c r="XDO117" s="8"/>
      <c r="XDP117" s="8"/>
      <c r="XDQ117" s="8"/>
      <c r="XDR117" s="8"/>
      <c r="XDS117" s="8"/>
      <c r="XDT117" s="8"/>
      <c r="XDU117" s="8"/>
      <c r="XDV117" s="8"/>
      <c r="XDW117" s="8"/>
      <c r="XDX117" s="8"/>
      <c r="XDY117" s="8"/>
      <c r="XDZ117" s="8"/>
      <c r="XEA117" s="8"/>
      <c r="XEB117" s="8"/>
      <c r="XEC117" s="8"/>
      <c r="XED117" s="8"/>
      <c r="XEE117" s="8"/>
      <c r="XEF117" s="8"/>
      <c r="XEG117" s="8"/>
      <c r="XEH117" s="8"/>
      <c r="XEI117" s="8"/>
      <c r="XEJ117" s="8"/>
      <c r="XEK117" s="8"/>
      <c r="XEL117" s="8"/>
      <c r="XEM117" s="8"/>
      <c r="XEN117" s="8"/>
      <c r="XEO117" s="8"/>
      <c r="XEP117" s="8"/>
      <c r="XEQ117" s="8"/>
      <c r="XER117" s="8"/>
      <c r="XES117" s="8"/>
      <c r="XET117" s="8"/>
      <c r="XEU117" s="8"/>
      <c r="XEV117" s="8"/>
      <c r="XEW117" s="8"/>
      <c r="XEX117" s="8"/>
      <c r="XEY117" s="8"/>
    </row>
    <row r="118" s="1" customFormat="1" customHeight="1" spans="1:16379">
      <c r="A118" s="15">
        <v>116</v>
      </c>
      <c r="B118" s="15" t="s">
        <v>249</v>
      </c>
      <c r="C118" s="15" t="s">
        <v>15</v>
      </c>
      <c r="D118" s="15" t="s">
        <v>257</v>
      </c>
      <c r="E118" s="16" t="s">
        <v>258</v>
      </c>
      <c r="F118" s="17">
        <v>89.2</v>
      </c>
      <c r="G118" s="17">
        <v>76</v>
      </c>
      <c r="H118" s="17">
        <f t="shared" si="3"/>
        <v>81.28</v>
      </c>
      <c r="I118" s="17"/>
      <c r="J118" s="24">
        <f t="shared" si="4"/>
        <v>81.28</v>
      </c>
      <c r="K118" s="25">
        <v>75.6</v>
      </c>
      <c r="L118" s="25">
        <f t="shared" si="5"/>
        <v>79.008</v>
      </c>
      <c r="M118" s="15"/>
      <c r="XDJ118" s="8"/>
      <c r="XDK118" s="8"/>
      <c r="XDL118" s="8"/>
      <c r="XDM118" s="8"/>
      <c r="XDN118" s="8"/>
      <c r="XDO118" s="8"/>
      <c r="XDP118" s="8"/>
      <c r="XDQ118" s="8"/>
      <c r="XDR118" s="8"/>
      <c r="XDS118" s="8"/>
      <c r="XDT118" s="8"/>
      <c r="XDU118" s="8"/>
      <c r="XDV118" s="8"/>
      <c r="XDW118" s="8"/>
      <c r="XDX118" s="8"/>
      <c r="XDY118" s="8"/>
      <c r="XDZ118" s="8"/>
      <c r="XEA118" s="8"/>
      <c r="XEB118" s="8"/>
      <c r="XEC118" s="8"/>
      <c r="XED118" s="8"/>
      <c r="XEE118" s="8"/>
      <c r="XEF118" s="8"/>
      <c r="XEG118" s="8"/>
      <c r="XEH118" s="8"/>
      <c r="XEI118" s="8"/>
      <c r="XEJ118" s="8"/>
      <c r="XEK118" s="8"/>
      <c r="XEL118" s="8"/>
      <c r="XEM118" s="8"/>
      <c r="XEN118" s="8"/>
      <c r="XEO118" s="8"/>
      <c r="XEP118" s="8"/>
      <c r="XEQ118" s="8"/>
      <c r="XER118" s="8"/>
      <c r="XES118" s="8"/>
      <c r="XET118" s="8"/>
      <c r="XEU118" s="8"/>
      <c r="XEV118" s="8"/>
      <c r="XEW118" s="8"/>
      <c r="XEX118" s="8"/>
      <c r="XEY118" s="8"/>
    </row>
  </sheetData>
  <mergeCells count="1">
    <mergeCell ref="A1:M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2019-12-10T01:48:06Z</dcterms:created>
  <dcterms:modified xsi:type="dcterms:W3CDTF">2019-12-10T01:55:29Z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