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'1'!$A$3:$Q$49</definedName>
  </definedNames>
  <calcPr fullCalcOnLoad="1"/>
</workbook>
</file>

<file path=xl/sharedStrings.xml><?xml version="1.0" encoding="utf-8"?>
<sst xmlns="http://schemas.openxmlformats.org/spreadsheetml/2006/main" count="451" uniqueCount="260">
  <si>
    <t>附件：</t>
  </si>
  <si>
    <t>连云港市赣榆区2022年公开招聘事业单位工作人员拟聘用人员名单（第一批）</t>
  </si>
  <si>
    <t>主管部门</t>
  </si>
  <si>
    <t>招聘单位</t>
  </si>
  <si>
    <t>招聘岗位代码</t>
  </si>
  <si>
    <t>岗位名称</t>
  </si>
  <si>
    <t>招聘
人数</t>
  </si>
  <si>
    <t>拟聘人员姓名</t>
  </si>
  <si>
    <t>学历</t>
  </si>
  <si>
    <t>所学专业</t>
  </si>
  <si>
    <t>聘用前工作单位</t>
  </si>
  <si>
    <t>聘用前学习
单位</t>
  </si>
  <si>
    <t>笔试成绩</t>
  </si>
  <si>
    <t>技能测试成绩</t>
  </si>
  <si>
    <t>面试成绩</t>
  </si>
  <si>
    <t>总成绩</t>
  </si>
  <si>
    <t xml:space="preserve">排名 </t>
  </si>
  <si>
    <t>其他条件匹配情况</t>
  </si>
  <si>
    <t>备注</t>
  </si>
  <si>
    <t>中国共产党连云港市赣榆区纪律检查委员会</t>
  </si>
  <si>
    <t>连云港市赣榆区巡察信息中心</t>
  </si>
  <si>
    <t>A01</t>
  </si>
  <si>
    <t>计算机设备管理岗</t>
  </si>
  <si>
    <t>杜阳</t>
  </si>
  <si>
    <t>本科</t>
  </si>
  <si>
    <t>机械电子工程</t>
  </si>
  <si>
    <t>常熟理工学院</t>
  </si>
  <si>
    <t>匹配</t>
  </si>
  <si>
    <t>A02</t>
  </si>
  <si>
    <t>综合管理岗</t>
  </si>
  <si>
    <t>孔祥州</t>
  </si>
  <si>
    <t>硕士研究生</t>
  </si>
  <si>
    <t>法律（法学）</t>
  </si>
  <si>
    <t>哈尔滨商业大学</t>
  </si>
  <si>
    <t>周仁飞</t>
  </si>
  <si>
    <t>知识产权</t>
  </si>
  <si>
    <t>上海政法学院</t>
  </si>
  <si>
    <t>A03</t>
  </si>
  <si>
    <t>审计管理岗</t>
  </si>
  <si>
    <t>万翔</t>
  </si>
  <si>
    <t>审计学</t>
  </si>
  <si>
    <t>安徽新华学院</t>
  </si>
  <si>
    <t>连云港市赣榆区纪检监察案件管理中心</t>
  </si>
  <si>
    <t>A04</t>
  </si>
  <si>
    <t>李东明</t>
  </si>
  <si>
    <t>巢湖学院</t>
  </si>
  <si>
    <t>A05</t>
  </si>
  <si>
    <t>财务管理岗</t>
  </si>
  <si>
    <t>左兴云</t>
  </si>
  <si>
    <t>金融学</t>
  </si>
  <si>
    <t>苏州大学文正学院</t>
  </si>
  <si>
    <t>A06</t>
  </si>
  <si>
    <t>杨硕</t>
  </si>
  <si>
    <t>信息管理与信息系统</t>
  </si>
  <si>
    <t>南通大学</t>
  </si>
  <si>
    <t>A07</t>
  </si>
  <si>
    <t>段嫣然</t>
  </si>
  <si>
    <t>法律（非法学）</t>
  </si>
  <si>
    <t>云南财经大学</t>
  </si>
  <si>
    <t>中共连云港市赣榆区委党校</t>
  </si>
  <si>
    <t>A08</t>
  </si>
  <si>
    <t>教师1</t>
  </si>
  <si>
    <t>闫慧敏</t>
  </si>
  <si>
    <t>石河子大学</t>
  </si>
  <si>
    <t>A09</t>
  </si>
  <si>
    <t>教师2</t>
  </si>
  <si>
    <t>徐德贵</t>
  </si>
  <si>
    <t>贵州财经大学</t>
  </si>
  <si>
    <t>连云港市赣榆区残疾人联合会</t>
  </si>
  <si>
    <t>连云港市赣榆区残疾人康复中心</t>
  </si>
  <si>
    <t>A11</t>
  </si>
  <si>
    <t>康复治疗师</t>
  </si>
  <si>
    <t>丁昊</t>
  </si>
  <si>
    <t>康复治疗学</t>
  </si>
  <si>
    <t>徐州医科大学</t>
  </si>
  <si>
    <t>连云港市赣榆区交通运输局</t>
  </si>
  <si>
    <t>连云港市赣榆区交通综合服务中心</t>
  </si>
  <si>
    <t>A12</t>
  </si>
  <si>
    <t>工程管理岗1</t>
  </si>
  <si>
    <t>葛文坚</t>
  </si>
  <si>
    <t>航海技术</t>
  </si>
  <si>
    <t>北部湾大学</t>
  </si>
  <si>
    <t>A13</t>
  </si>
  <si>
    <t>工程管理岗2</t>
  </si>
  <si>
    <t>景明星</t>
  </si>
  <si>
    <t>油气储运工程</t>
  </si>
  <si>
    <t>连云港市经济开发区管理委员会</t>
  </si>
  <si>
    <t>中国石油大学（华东）</t>
  </si>
  <si>
    <t>A14</t>
  </si>
  <si>
    <t>工程管理岗3</t>
  </si>
  <si>
    <t>李智</t>
  </si>
  <si>
    <t>交通运输（空中交通管理与签派）</t>
  </si>
  <si>
    <t>南京航空航天大学</t>
  </si>
  <si>
    <t>连云港市赣榆区水利局</t>
  </si>
  <si>
    <t>连云港市赣榆区水旱灾害防御调度指挥中心</t>
  </si>
  <si>
    <t>A15</t>
  </si>
  <si>
    <t>工程管理岗</t>
  </si>
  <si>
    <t>丰茂果</t>
  </si>
  <si>
    <t>土木工程</t>
  </si>
  <si>
    <t>临沂经济技术开发区园区建设局</t>
  </si>
  <si>
    <t>南阳理工学院</t>
  </si>
  <si>
    <t>连云港市赣榆区财政局</t>
  </si>
  <si>
    <t>连云港市赣榆区国有企业发展服务中心</t>
  </si>
  <si>
    <t>A17</t>
  </si>
  <si>
    <t>杜妮娜</t>
  </si>
  <si>
    <t>连云港市连云区墟沟林场</t>
  </si>
  <si>
    <t>南京财经大学</t>
  </si>
  <si>
    <t>王越</t>
  </si>
  <si>
    <t>连云港市东方农村商业银行赣马支行</t>
  </si>
  <si>
    <t>南京审计学院金审学院</t>
  </si>
  <si>
    <t>A18</t>
  </si>
  <si>
    <t>潘文杰</t>
  </si>
  <si>
    <t>建筑学</t>
  </si>
  <si>
    <t>江苏中甲建筑工程设计有限公司</t>
  </si>
  <si>
    <t>华北理工大学</t>
  </si>
  <si>
    <t>A19</t>
  </si>
  <si>
    <t>王统泽</t>
  </si>
  <si>
    <t>法学</t>
  </si>
  <si>
    <t>连云港市灌云县畜禽改良站</t>
  </si>
  <si>
    <t>中国农业大学</t>
  </si>
  <si>
    <t>连云港市赣榆区市场监督管理局</t>
  </si>
  <si>
    <t>连云港市赣榆区综合检验检测中心</t>
  </si>
  <si>
    <t>A20</t>
  </si>
  <si>
    <t>检验员1</t>
  </si>
  <si>
    <t>伏广祥</t>
  </si>
  <si>
    <t>核工程与核技术</t>
  </si>
  <si>
    <t>哈尔滨工程大学</t>
  </si>
  <si>
    <t>A21</t>
  </si>
  <si>
    <t>检验员2</t>
  </si>
  <si>
    <t>万林杰</t>
  </si>
  <si>
    <t>机械设计制造及其自动化</t>
  </si>
  <si>
    <t>淮阴工学院</t>
  </si>
  <si>
    <t>A22</t>
  </si>
  <si>
    <t>检验员3</t>
  </si>
  <si>
    <t>王相华</t>
  </si>
  <si>
    <t>食品科学与工程</t>
  </si>
  <si>
    <t>山东新兴华环保科技材料有限公司</t>
  </si>
  <si>
    <t>聊城大学</t>
  </si>
  <si>
    <t>连云港市赣榆区知识产权维权援助中心</t>
  </si>
  <si>
    <t>A23</t>
  </si>
  <si>
    <t>孙智慧</t>
  </si>
  <si>
    <t>宿迁市泗阳县救助管理站</t>
  </si>
  <si>
    <t>燕山大学里仁学院</t>
  </si>
  <si>
    <t>尹从乾</t>
  </si>
  <si>
    <t>电子信息工程</t>
  </si>
  <si>
    <t>潍坊学院</t>
  </si>
  <si>
    <t>连云港市赣榆区医疗保障局</t>
  </si>
  <si>
    <t>连云港市赣榆区社会医疗保险管理处</t>
  </si>
  <si>
    <t>A24</t>
  </si>
  <si>
    <t>计算机软件管理岗</t>
  </si>
  <si>
    <t>王松</t>
  </si>
  <si>
    <t>计算机科学与技术</t>
  </si>
  <si>
    <t>方洋智能科技有限公司</t>
  </si>
  <si>
    <t>东南大学成贤学院</t>
  </si>
  <si>
    <t>A25</t>
  </si>
  <si>
    <t>孟方方</t>
  </si>
  <si>
    <t>护理学</t>
  </si>
  <si>
    <t>南京中医药大学</t>
  </si>
  <si>
    <t>连云港市赣榆区城市管理局</t>
  </si>
  <si>
    <t>连云港市赣榆区环境卫生管理所</t>
  </si>
  <si>
    <t>A26</t>
  </si>
  <si>
    <t>崔立成</t>
  </si>
  <si>
    <t>海洋科学</t>
  </si>
  <si>
    <t>海南大学</t>
  </si>
  <si>
    <t>连云港市赣榆区住房和城乡建设局</t>
  </si>
  <si>
    <t>连云港市赣榆区房屋征收服务中心</t>
  </si>
  <si>
    <t>A27</t>
  </si>
  <si>
    <t>樊瑜</t>
  </si>
  <si>
    <t>上海海关学院</t>
  </si>
  <si>
    <t>A28</t>
  </si>
  <si>
    <t>李子健</t>
  </si>
  <si>
    <t>江苏海洋大学</t>
  </si>
  <si>
    <t>连云港市赣榆区自然资源和规划局</t>
  </si>
  <si>
    <t>连云港市赣榆区土地整理储备中心</t>
  </si>
  <si>
    <t>A29</t>
  </si>
  <si>
    <t>陈前</t>
  </si>
  <si>
    <t>作物栽培学与耕作学</t>
  </si>
  <si>
    <t>扬州大学</t>
  </si>
  <si>
    <t>黄姗姗</t>
  </si>
  <si>
    <t>比较教育学</t>
  </si>
  <si>
    <t>浙江师范大学</t>
  </si>
  <si>
    <t>连云港市赣榆区卫生健康委员会</t>
  </si>
  <si>
    <t>连云港市赣榆区人民医院</t>
  </si>
  <si>
    <t>A30</t>
  </si>
  <si>
    <t>马悦</t>
  </si>
  <si>
    <t>软件工程</t>
  </si>
  <si>
    <t>A31</t>
  </si>
  <si>
    <t>纪检专员</t>
  </si>
  <si>
    <t>陈贞烨</t>
  </si>
  <si>
    <t>会计</t>
  </si>
  <si>
    <t>南京信息工程大学</t>
  </si>
  <si>
    <t>连云港市赣榆区中医院</t>
  </si>
  <si>
    <t>A32</t>
  </si>
  <si>
    <t>徐飞飞</t>
  </si>
  <si>
    <t>行政管理学</t>
  </si>
  <si>
    <t>南京大学</t>
  </si>
  <si>
    <t>连云港市赣榆区抗日山文化旅游管理处</t>
  </si>
  <si>
    <t>A34</t>
  </si>
  <si>
    <t>综合管理岗1</t>
  </si>
  <si>
    <t>方欣</t>
  </si>
  <si>
    <t>酒店管理</t>
  </si>
  <si>
    <t>北京第二外国语学院中瑞酒店管理学院</t>
  </si>
  <si>
    <t>A35</t>
  </si>
  <si>
    <t>综合管理岗2</t>
  </si>
  <si>
    <t>朱孔江</t>
  </si>
  <si>
    <t>工商企业管理</t>
  </si>
  <si>
    <t>宋庄镇人民政府政法专干</t>
  </si>
  <si>
    <t>沈阳理工大学</t>
  </si>
  <si>
    <t>A36</t>
  </si>
  <si>
    <t>马梦飞</t>
  </si>
  <si>
    <t>赣榆区城头镇人民政府</t>
  </si>
  <si>
    <t>连云港市赣榆区城头镇文化广电体育服务中心</t>
  </si>
  <si>
    <t>A38</t>
  </si>
  <si>
    <t>黄偲</t>
  </si>
  <si>
    <t>中交第三航务工程局有限公司江苏分公司</t>
  </si>
  <si>
    <t>赣榆区赣马镇人民政府</t>
  </si>
  <si>
    <t>连云港市赣榆区赣马镇文化广电体育服务中心</t>
  </si>
  <si>
    <t>A39</t>
  </si>
  <si>
    <t>徐子涵</t>
  </si>
  <si>
    <t>财务管理</t>
  </si>
  <si>
    <t>江苏科技大学</t>
  </si>
  <si>
    <t>A40</t>
  </si>
  <si>
    <t>李新柱</t>
  </si>
  <si>
    <t>专科</t>
  </si>
  <si>
    <t>汽车检测与维修技术</t>
  </si>
  <si>
    <t>太平洋财产保险股份有限公司连云港中心支公司</t>
  </si>
  <si>
    <t>淮安信息职业技术学院</t>
  </si>
  <si>
    <t>A42</t>
  </si>
  <si>
    <t>傅莹</t>
  </si>
  <si>
    <t>环境设计</t>
  </si>
  <si>
    <t>赣榆区青口镇为民服务中心</t>
  </si>
  <si>
    <t>绥化学院</t>
  </si>
  <si>
    <t>A43</t>
  </si>
  <si>
    <t>杨阳</t>
  </si>
  <si>
    <t>工程管理</t>
  </si>
  <si>
    <t>南京工业大学</t>
  </si>
  <si>
    <t>赣榆区海头镇人民政府</t>
  </si>
  <si>
    <t>连云港市赣榆区海头镇文化广电体育服务中心</t>
  </si>
  <si>
    <t>A44</t>
  </si>
  <si>
    <t>王安琪</t>
  </si>
  <si>
    <t>灌云县人社局</t>
  </si>
  <si>
    <t>西安交通大学</t>
  </si>
  <si>
    <t>递补</t>
  </si>
  <si>
    <t>A45</t>
  </si>
  <si>
    <t>李耕</t>
  </si>
  <si>
    <t>会计学</t>
  </si>
  <si>
    <t>南京银行连云港分行</t>
  </si>
  <si>
    <t>江苏理工学院</t>
  </si>
  <si>
    <t>A46</t>
  </si>
  <si>
    <t>技术服务岗</t>
  </si>
  <si>
    <t>马天乐</t>
  </si>
  <si>
    <t>生物工程</t>
  </si>
  <si>
    <t>江苏恒瑞医药股份有限公司</t>
  </si>
  <si>
    <t>赣榆区厉庄镇人民政府</t>
  </si>
  <si>
    <t>连云港市赣榆区厉庄镇人力资源和社会保障服务中心</t>
  </si>
  <si>
    <t>A47</t>
  </si>
  <si>
    <t>王志远</t>
  </si>
  <si>
    <t>财务会计与审计</t>
  </si>
  <si>
    <t>灌云县伊山镇朝阳社区</t>
  </si>
  <si>
    <t>盐城工学院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</si>
</sst>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name val="Calibri"/>
      <family val="0"/>
    </font>
    <font>
      <sz val="9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 locked="0"/>
    </xf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35" fillId="0" borderId="4" applyNumberFormat="0" applyFill="0" applyAlignment="0" applyProtection="0"/>
    <xf numFmtId="0" fontId="32" fillId="8" borderId="0" applyNumberFormat="0" applyBorder="0" applyAlignment="0" applyProtection="0"/>
    <xf numFmtId="0" fontId="13" fillId="0" borderId="5" applyNumberFormat="0" applyFill="0" applyAlignment="0" applyProtection="0"/>
    <xf numFmtId="0" fontId="32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7" fillId="0" borderId="0">
      <alignment vertical="center"/>
      <protection/>
    </xf>
    <xf numFmtId="0" fontId="32" fillId="24" borderId="0" applyNumberFormat="0" applyBorder="0" applyAlignment="0" applyProtection="0"/>
    <xf numFmtId="0" fontId="26" fillId="0" borderId="0">
      <alignment/>
      <protection/>
    </xf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0" borderId="0">
      <alignment vertical="center"/>
      <protection/>
    </xf>
    <xf numFmtId="0" fontId="32" fillId="27" borderId="0" applyNumberFormat="0" applyBorder="0" applyAlignment="0" applyProtection="0"/>
    <xf numFmtId="0" fontId="27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43" fillId="0" borderId="0">
      <alignment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80" applyFont="1" applyFill="1" applyBorder="1" applyAlignment="1">
      <alignment horizontal="center" vertical="center"/>
      <protection/>
    </xf>
    <xf numFmtId="0" fontId="44" fillId="0" borderId="11" xfId="85" applyFont="1" applyFill="1" applyBorder="1" applyAlignment="1">
      <alignment horizontal="center" vertical="center"/>
      <protection/>
    </xf>
    <xf numFmtId="0" fontId="44" fillId="0" borderId="11" xfId="90" applyFont="1" applyFill="1" applyBorder="1" applyAlignment="1">
      <alignment horizontal="center" vertical="center"/>
      <protection/>
    </xf>
    <xf numFmtId="0" fontId="44" fillId="0" borderId="11" xfId="28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90" applyFont="1" applyBorder="1" applyAlignment="1">
      <alignment horizontal="center"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常规 7 3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常规 5 2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 3 4" xfId="74"/>
    <cellStyle name="常规 3" xfId="75"/>
    <cellStyle name="常规 3 5" xfId="76"/>
    <cellStyle name="常规 3 3 2" xfId="77"/>
    <cellStyle name="常规 3 3 2 2" xfId="78"/>
    <cellStyle name="常规 3 3 3" xfId="79"/>
    <cellStyle name="常规 4" xfId="80"/>
    <cellStyle name="常规 4 2" xfId="81"/>
    <cellStyle name="常规 4 4" xfId="82"/>
    <cellStyle name="常规 4 2 2" xfId="83"/>
    <cellStyle name="常规 4 3" xfId="84"/>
    <cellStyle name="常规 5" xfId="85"/>
    <cellStyle name="常规 5 3" xfId="86"/>
    <cellStyle name="常规 5 4" xfId="87"/>
    <cellStyle name="常规 6 2" xfId="88"/>
    <cellStyle name="常规 6 3" xfId="89"/>
    <cellStyle name="常规 7" xfId="90"/>
    <cellStyle name="常规 7 2" xfId="91"/>
    <cellStyle name="常规 7 4" xfId="92"/>
    <cellStyle name="常规 8" xfId="93"/>
    <cellStyle name="常规 9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pane ySplit="3" topLeftCell="A10" activePane="bottomLeft" state="frozen"/>
      <selection pane="bottomLeft" activeCell="H20" sqref="H20"/>
    </sheetView>
  </sheetViews>
  <sheetFormatPr defaultColWidth="8.625" defaultRowHeight="14.25"/>
  <cols>
    <col min="1" max="1" width="18.00390625" style="3" customWidth="1"/>
    <col min="2" max="2" width="20.375" style="3" customWidth="1"/>
    <col min="3" max="3" width="6.25390625" style="3" customWidth="1"/>
    <col min="4" max="4" width="13.875" style="3" customWidth="1"/>
    <col min="5" max="5" width="4.625" style="4" customWidth="1"/>
    <col min="6" max="6" width="7.625" style="4" customWidth="1"/>
    <col min="7" max="7" width="9.75390625" style="3" customWidth="1"/>
    <col min="8" max="8" width="17.75390625" style="3" customWidth="1"/>
    <col min="9" max="9" width="17.125" style="3" customWidth="1"/>
    <col min="10" max="10" width="18.875" style="3" customWidth="1"/>
    <col min="11" max="11" width="5.00390625" style="3" customWidth="1"/>
    <col min="12" max="12" width="6.75390625" style="3" customWidth="1"/>
    <col min="13" max="13" width="7.50390625" style="3" customWidth="1"/>
    <col min="14" max="14" width="6.25390625" style="3" customWidth="1"/>
    <col min="15" max="15" width="4.50390625" style="3" customWidth="1"/>
    <col min="16" max="16" width="14.375" style="3" customWidth="1"/>
    <col min="17" max="17" width="6.25390625" style="3" customWidth="1"/>
    <col min="18" max="34" width="9.00390625" style="3" bestFit="1" customWidth="1"/>
    <col min="35" max="16384" width="8.625" style="3" customWidth="1"/>
  </cols>
  <sheetData>
    <row r="1" spans="1:2" ht="14.25">
      <c r="A1" s="5" t="s">
        <v>0</v>
      </c>
      <c r="B1" s="6"/>
    </row>
    <row r="2" spans="1:17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24" customHeight="1">
      <c r="A4" s="9" t="s">
        <v>19</v>
      </c>
      <c r="B4" s="9" t="s">
        <v>20</v>
      </c>
      <c r="C4" s="10" t="s">
        <v>21</v>
      </c>
      <c r="D4" s="11" t="s">
        <v>22</v>
      </c>
      <c r="E4" s="9">
        <v>1</v>
      </c>
      <c r="F4" s="10" t="s">
        <v>23</v>
      </c>
      <c r="G4" s="11" t="s">
        <v>24</v>
      </c>
      <c r="H4" s="9" t="s">
        <v>25</v>
      </c>
      <c r="I4" s="9"/>
      <c r="J4" s="9" t="s">
        <v>26</v>
      </c>
      <c r="K4" s="10">
        <v>68.1</v>
      </c>
      <c r="L4" s="10"/>
      <c r="M4" s="13">
        <v>81.8</v>
      </c>
      <c r="N4" s="10">
        <f aca="true" t="shared" si="0" ref="N4:N11">K4*0.5+M4*0.5</f>
        <v>74.94999999999999</v>
      </c>
      <c r="O4" s="10">
        <v>1</v>
      </c>
      <c r="P4" s="9" t="s">
        <v>27</v>
      </c>
      <c r="Q4" s="9"/>
    </row>
    <row r="5" spans="1:17" s="1" customFormat="1" ht="24" customHeight="1">
      <c r="A5" s="9" t="s">
        <v>19</v>
      </c>
      <c r="B5" s="9" t="s">
        <v>20</v>
      </c>
      <c r="C5" s="10" t="s">
        <v>28</v>
      </c>
      <c r="D5" s="11" t="s">
        <v>29</v>
      </c>
      <c r="E5" s="9">
        <v>2</v>
      </c>
      <c r="F5" s="10" t="s">
        <v>30</v>
      </c>
      <c r="G5" s="11" t="s">
        <v>31</v>
      </c>
      <c r="H5" s="9" t="s">
        <v>32</v>
      </c>
      <c r="I5" s="9"/>
      <c r="J5" s="9" t="s">
        <v>33</v>
      </c>
      <c r="K5" s="10">
        <v>60.2</v>
      </c>
      <c r="L5" s="10"/>
      <c r="M5" s="13">
        <v>74.4</v>
      </c>
      <c r="N5" s="10">
        <f t="shared" si="0"/>
        <v>67.30000000000001</v>
      </c>
      <c r="O5" s="10">
        <v>1</v>
      </c>
      <c r="P5" s="9" t="s">
        <v>27</v>
      </c>
      <c r="Q5" s="9"/>
    </row>
    <row r="6" spans="1:17" s="1" customFormat="1" ht="24" customHeight="1">
      <c r="A6" s="9" t="s">
        <v>19</v>
      </c>
      <c r="B6" s="9" t="s">
        <v>20</v>
      </c>
      <c r="C6" s="10" t="s">
        <v>28</v>
      </c>
      <c r="D6" s="11" t="s">
        <v>29</v>
      </c>
      <c r="E6" s="9">
        <v>2</v>
      </c>
      <c r="F6" s="10" t="s">
        <v>34</v>
      </c>
      <c r="G6" s="11" t="s">
        <v>24</v>
      </c>
      <c r="H6" s="9" t="s">
        <v>35</v>
      </c>
      <c r="I6" s="9"/>
      <c r="J6" s="9" t="s">
        <v>36</v>
      </c>
      <c r="K6" s="10">
        <v>61.1</v>
      </c>
      <c r="L6" s="10"/>
      <c r="M6" s="13">
        <v>73.4</v>
      </c>
      <c r="N6" s="10">
        <f t="shared" si="0"/>
        <v>67.25</v>
      </c>
      <c r="O6" s="10">
        <v>2</v>
      </c>
      <c r="P6" s="9" t="s">
        <v>27</v>
      </c>
      <c r="Q6" s="9"/>
    </row>
    <row r="7" spans="1:17" s="1" customFormat="1" ht="24" customHeight="1">
      <c r="A7" s="9" t="s">
        <v>19</v>
      </c>
      <c r="B7" s="9" t="s">
        <v>20</v>
      </c>
      <c r="C7" s="10" t="s">
        <v>37</v>
      </c>
      <c r="D7" s="11" t="s">
        <v>38</v>
      </c>
      <c r="E7" s="9">
        <v>1</v>
      </c>
      <c r="F7" s="10" t="s">
        <v>39</v>
      </c>
      <c r="G7" s="11" t="s">
        <v>24</v>
      </c>
      <c r="H7" s="9" t="s">
        <v>40</v>
      </c>
      <c r="I7" s="9"/>
      <c r="J7" s="9" t="s">
        <v>41</v>
      </c>
      <c r="K7" s="10">
        <v>55.9</v>
      </c>
      <c r="L7" s="10"/>
      <c r="M7" s="13">
        <v>77.2</v>
      </c>
      <c r="N7" s="10">
        <f t="shared" si="0"/>
        <v>66.55</v>
      </c>
      <c r="O7" s="10">
        <v>1</v>
      </c>
      <c r="P7" s="9" t="s">
        <v>27</v>
      </c>
      <c r="Q7" s="9"/>
    </row>
    <row r="8" spans="1:17" s="1" customFormat="1" ht="24" customHeight="1">
      <c r="A8" s="9" t="s">
        <v>19</v>
      </c>
      <c r="B8" s="9" t="s">
        <v>42</v>
      </c>
      <c r="C8" s="10" t="s">
        <v>43</v>
      </c>
      <c r="D8" s="11" t="s">
        <v>38</v>
      </c>
      <c r="E8" s="9">
        <v>1</v>
      </c>
      <c r="F8" s="10" t="s">
        <v>44</v>
      </c>
      <c r="G8" s="11" t="s">
        <v>24</v>
      </c>
      <c r="H8" s="9" t="s">
        <v>40</v>
      </c>
      <c r="I8" s="9"/>
      <c r="J8" s="9" t="s">
        <v>45</v>
      </c>
      <c r="K8" s="10">
        <v>57.6</v>
      </c>
      <c r="L8" s="10"/>
      <c r="M8" s="13">
        <v>71.56</v>
      </c>
      <c r="N8" s="10">
        <f t="shared" si="0"/>
        <v>64.58</v>
      </c>
      <c r="O8" s="10">
        <v>1</v>
      </c>
      <c r="P8" s="9" t="s">
        <v>27</v>
      </c>
      <c r="Q8" s="9"/>
    </row>
    <row r="9" spans="1:17" s="1" customFormat="1" ht="24" customHeight="1">
      <c r="A9" s="9" t="s">
        <v>19</v>
      </c>
      <c r="B9" s="9" t="s">
        <v>42</v>
      </c>
      <c r="C9" s="10" t="s">
        <v>46</v>
      </c>
      <c r="D9" s="11" t="s">
        <v>47</v>
      </c>
      <c r="E9" s="9">
        <v>1</v>
      </c>
      <c r="F9" s="10" t="s">
        <v>48</v>
      </c>
      <c r="G9" s="11" t="s">
        <v>24</v>
      </c>
      <c r="H9" s="9" t="s">
        <v>49</v>
      </c>
      <c r="I9" s="9"/>
      <c r="J9" s="9" t="s">
        <v>50</v>
      </c>
      <c r="K9" s="10">
        <v>69.7</v>
      </c>
      <c r="L9" s="10"/>
      <c r="M9" s="13">
        <v>76</v>
      </c>
      <c r="N9" s="10">
        <f t="shared" si="0"/>
        <v>72.85</v>
      </c>
      <c r="O9" s="10">
        <v>1</v>
      </c>
      <c r="P9" s="9" t="s">
        <v>27</v>
      </c>
      <c r="Q9" s="9"/>
    </row>
    <row r="10" spans="1:17" ht="24" customHeight="1">
      <c r="A10" s="9" t="s">
        <v>19</v>
      </c>
      <c r="B10" s="9" t="s">
        <v>42</v>
      </c>
      <c r="C10" s="10" t="s">
        <v>51</v>
      </c>
      <c r="D10" s="11" t="s">
        <v>22</v>
      </c>
      <c r="E10" s="9">
        <v>1</v>
      </c>
      <c r="F10" s="10" t="s">
        <v>52</v>
      </c>
      <c r="G10" s="11" t="s">
        <v>24</v>
      </c>
      <c r="H10" s="9" t="s">
        <v>53</v>
      </c>
      <c r="I10" s="9"/>
      <c r="J10" s="9" t="s">
        <v>54</v>
      </c>
      <c r="K10" s="10">
        <v>67.8</v>
      </c>
      <c r="L10" s="10"/>
      <c r="M10" s="13">
        <v>78.6</v>
      </c>
      <c r="N10" s="10">
        <f t="shared" si="0"/>
        <v>73.19999999999999</v>
      </c>
      <c r="O10" s="10">
        <v>1</v>
      </c>
      <c r="P10" s="9" t="s">
        <v>27</v>
      </c>
      <c r="Q10" s="9"/>
    </row>
    <row r="11" spans="1:17" ht="24" customHeight="1">
      <c r="A11" s="9" t="s">
        <v>19</v>
      </c>
      <c r="B11" s="9" t="s">
        <v>42</v>
      </c>
      <c r="C11" s="10" t="s">
        <v>55</v>
      </c>
      <c r="D11" s="11" t="s">
        <v>29</v>
      </c>
      <c r="E11" s="9">
        <v>1</v>
      </c>
      <c r="F11" s="10" t="s">
        <v>56</v>
      </c>
      <c r="G11" s="11" t="s">
        <v>31</v>
      </c>
      <c r="H11" s="9" t="s">
        <v>57</v>
      </c>
      <c r="I11" s="9"/>
      <c r="J11" s="9" t="s">
        <v>58</v>
      </c>
      <c r="K11" s="10">
        <v>63.1</v>
      </c>
      <c r="L11" s="10"/>
      <c r="M11" s="13">
        <v>80.4</v>
      </c>
      <c r="N11" s="10">
        <f t="shared" si="0"/>
        <v>71.75</v>
      </c>
      <c r="O11" s="10">
        <v>1</v>
      </c>
      <c r="P11" s="9" t="s">
        <v>27</v>
      </c>
      <c r="Q11" s="9"/>
    </row>
    <row r="12" spans="1:17" s="1" customFormat="1" ht="24" customHeight="1">
      <c r="A12" s="9" t="s">
        <v>59</v>
      </c>
      <c r="B12" s="9" t="s">
        <v>59</v>
      </c>
      <c r="C12" s="10" t="s">
        <v>60</v>
      </c>
      <c r="D12" s="11" t="s">
        <v>61</v>
      </c>
      <c r="E12" s="9">
        <v>1</v>
      </c>
      <c r="F12" s="10" t="s">
        <v>62</v>
      </c>
      <c r="G12" s="11" t="s">
        <v>31</v>
      </c>
      <c r="H12" s="9" t="s">
        <v>57</v>
      </c>
      <c r="I12" s="9"/>
      <c r="J12" s="9" t="s">
        <v>63</v>
      </c>
      <c r="K12" s="10">
        <v>67.4</v>
      </c>
      <c r="L12" s="10">
        <v>74.2</v>
      </c>
      <c r="M12" s="13">
        <v>79.6</v>
      </c>
      <c r="N12" s="10">
        <f>K12*0.4+L12*0.3+M12*0.3</f>
        <v>73.10000000000001</v>
      </c>
      <c r="O12" s="10">
        <v>1</v>
      </c>
      <c r="P12" s="9" t="s">
        <v>27</v>
      </c>
      <c r="Q12" s="9"/>
    </row>
    <row r="13" spans="1:17" s="1" customFormat="1" ht="24" customHeight="1">
      <c r="A13" s="9" t="s">
        <v>59</v>
      </c>
      <c r="B13" s="9" t="s">
        <v>59</v>
      </c>
      <c r="C13" s="10" t="s">
        <v>64</v>
      </c>
      <c r="D13" s="11" t="s">
        <v>65</v>
      </c>
      <c r="E13" s="9">
        <v>1</v>
      </c>
      <c r="F13" s="10" t="s">
        <v>66</v>
      </c>
      <c r="G13" s="11" t="s">
        <v>31</v>
      </c>
      <c r="H13" s="9" t="s">
        <v>49</v>
      </c>
      <c r="I13" s="9"/>
      <c r="J13" s="9" t="s">
        <v>67</v>
      </c>
      <c r="K13" s="10">
        <v>70.3</v>
      </c>
      <c r="L13" s="10">
        <v>82.4</v>
      </c>
      <c r="M13" s="13">
        <v>76.6</v>
      </c>
      <c r="N13" s="10">
        <f>K13*0.4+L13*0.3+M13*0.3</f>
        <v>75.82</v>
      </c>
      <c r="O13" s="10">
        <v>1</v>
      </c>
      <c r="P13" s="9" t="s">
        <v>27</v>
      </c>
      <c r="Q13" s="9"/>
    </row>
    <row r="14" spans="1:17" s="1" customFormat="1" ht="24" customHeight="1">
      <c r="A14" s="9" t="s">
        <v>68</v>
      </c>
      <c r="B14" s="9" t="s">
        <v>69</v>
      </c>
      <c r="C14" s="10" t="s">
        <v>70</v>
      </c>
      <c r="D14" s="11" t="s">
        <v>71</v>
      </c>
      <c r="E14" s="9">
        <v>1</v>
      </c>
      <c r="F14" s="10" t="s">
        <v>72</v>
      </c>
      <c r="G14" s="11" t="s">
        <v>24</v>
      </c>
      <c r="H14" s="9" t="s">
        <v>73</v>
      </c>
      <c r="I14" s="9"/>
      <c r="J14" s="9" t="s">
        <v>74</v>
      </c>
      <c r="K14" s="10">
        <v>59</v>
      </c>
      <c r="L14" s="10"/>
      <c r="M14" s="13">
        <v>77.6</v>
      </c>
      <c r="N14" s="10">
        <f aca="true" t="shared" si="1" ref="N14:N27">K14*0.5+M14*0.5</f>
        <v>68.3</v>
      </c>
      <c r="O14" s="10">
        <v>1</v>
      </c>
      <c r="P14" s="9" t="s">
        <v>27</v>
      </c>
      <c r="Q14" s="9"/>
    </row>
    <row r="15" spans="1:17" s="1" customFormat="1" ht="24" customHeight="1">
      <c r="A15" s="9" t="s">
        <v>75</v>
      </c>
      <c r="B15" s="9" t="s">
        <v>76</v>
      </c>
      <c r="C15" s="10" t="s">
        <v>77</v>
      </c>
      <c r="D15" s="11" t="s">
        <v>78</v>
      </c>
      <c r="E15" s="9">
        <v>1</v>
      </c>
      <c r="F15" s="10" t="s">
        <v>79</v>
      </c>
      <c r="G15" s="11" t="s">
        <v>24</v>
      </c>
      <c r="H15" s="9" t="s">
        <v>80</v>
      </c>
      <c r="I15" s="9"/>
      <c r="J15" s="9" t="s">
        <v>81</v>
      </c>
      <c r="K15" s="10">
        <v>70.3</v>
      </c>
      <c r="L15" s="10"/>
      <c r="M15" s="13">
        <v>75.4</v>
      </c>
      <c r="N15" s="10">
        <f t="shared" si="1"/>
        <v>72.85</v>
      </c>
      <c r="O15" s="10">
        <v>1</v>
      </c>
      <c r="P15" s="9" t="s">
        <v>27</v>
      </c>
      <c r="Q15" s="9"/>
    </row>
    <row r="16" spans="1:17" s="1" customFormat="1" ht="24" customHeight="1">
      <c r="A16" s="9" t="s">
        <v>75</v>
      </c>
      <c r="B16" s="9" t="s">
        <v>76</v>
      </c>
      <c r="C16" s="10" t="s">
        <v>82</v>
      </c>
      <c r="D16" s="11" t="s">
        <v>83</v>
      </c>
      <c r="E16" s="9">
        <v>1</v>
      </c>
      <c r="F16" s="10" t="s">
        <v>84</v>
      </c>
      <c r="G16" s="11" t="s">
        <v>24</v>
      </c>
      <c r="H16" s="9" t="s">
        <v>85</v>
      </c>
      <c r="I16" s="9" t="s">
        <v>86</v>
      </c>
      <c r="J16" s="9" t="s">
        <v>87</v>
      </c>
      <c r="K16" s="10">
        <v>67.9</v>
      </c>
      <c r="L16" s="10"/>
      <c r="M16" s="13">
        <v>75.2</v>
      </c>
      <c r="N16" s="10">
        <f t="shared" si="1"/>
        <v>71.55000000000001</v>
      </c>
      <c r="O16" s="10">
        <v>1</v>
      </c>
      <c r="P16" s="9" t="s">
        <v>27</v>
      </c>
      <c r="Q16" s="9"/>
    </row>
    <row r="17" spans="1:17" ht="24" customHeight="1">
      <c r="A17" s="9" t="s">
        <v>75</v>
      </c>
      <c r="B17" s="9" t="s">
        <v>76</v>
      </c>
      <c r="C17" s="10" t="s">
        <v>88</v>
      </c>
      <c r="D17" s="11" t="s">
        <v>89</v>
      </c>
      <c r="E17" s="9">
        <v>1</v>
      </c>
      <c r="F17" s="10" t="s">
        <v>90</v>
      </c>
      <c r="G17" s="11" t="s">
        <v>24</v>
      </c>
      <c r="H17" s="9" t="s">
        <v>91</v>
      </c>
      <c r="I17" s="9"/>
      <c r="J17" s="9" t="s">
        <v>92</v>
      </c>
      <c r="K17" s="10">
        <v>69.1</v>
      </c>
      <c r="L17" s="10"/>
      <c r="M17" s="13">
        <v>80.2</v>
      </c>
      <c r="N17" s="10">
        <f t="shared" si="1"/>
        <v>74.65</v>
      </c>
      <c r="O17" s="10">
        <v>1</v>
      </c>
      <c r="P17" s="9" t="s">
        <v>27</v>
      </c>
      <c r="Q17" s="9"/>
    </row>
    <row r="18" spans="1:17" ht="24" customHeight="1">
      <c r="A18" s="9" t="s">
        <v>93</v>
      </c>
      <c r="B18" s="9" t="s">
        <v>94</v>
      </c>
      <c r="C18" s="10" t="s">
        <v>95</v>
      </c>
      <c r="D18" s="11" t="s">
        <v>96</v>
      </c>
      <c r="E18" s="9">
        <v>1</v>
      </c>
      <c r="F18" s="10" t="s">
        <v>97</v>
      </c>
      <c r="G18" s="11" t="s">
        <v>24</v>
      </c>
      <c r="H18" s="9" t="s">
        <v>98</v>
      </c>
      <c r="I18" s="9" t="s">
        <v>99</v>
      </c>
      <c r="J18" s="9" t="s">
        <v>100</v>
      </c>
      <c r="K18" s="10">
        <v>71.9</v>
      </c>
      <c r="L18" s="10"/>
      <c r="M18" s="14">
        <v>75.8</v>
      </c>
      <c r="N18" s="10">
        <f t="shared" si="1"/>
        <v>73.85</v>
      </c>
      <c r="O18" s="10">
        <v>1</v>
      </c>
      <c r="P18" s="9" t="s">
        <v>27</v>
      </c>
      <c r="Q18" s="9"/>
    </row>
    <row r="19" spans="1:17" ht="24" customHeight="1">
      <c r="A19" s="9" t="s">
        <v>101</v>
      </c>
      <c r="B19" s="9" t="s">
        <v>102</v>
      </c>
      <c r="C19" s="10" t="s">
        <v>103</v>
      </c>
      <c r="D19" s="11" t="s">
        <v>38</v>
      </c>
      <c r="E19" s="9">
        <v>2</v>
      </c>
      <c r="F19" s="10" t="s">
        <v>104</v>
      </c>
      <c r="G19" s="11" t="s">
        <v>24</v>
      </c>
      <c r="H19" s="9" t="s">
        <v>40</v>
      </c>
      <c r="I19" s="9" t="s">
        <v>105</v>
      </c>
      <c r="J19" s="9" t="s">
        <v>106</v>
      </c>
      <c r="K19" s="10">
        <v>66.1</v>
      </c>
      <c r="L19" s="10"/>
      <c r="M19" s="14">
        <v>76.3</v>
      </c>
      <c r="N19" s="10">
        <f t="shared" si="1"/>
        <v>71.19999999999999</v>
      </c>
      <c r="O19" s="10">
        <v>2</v>
      </c>
      <c r="P19" s="9" t="s">
        <v>27</v>
      </c>
      <c r="Q19" s="9"/>
    </row>
    <row r="20" spans="1:17" ht="24" customHeight="1">
      <c r="A20" s="9" t="s">
        <v>101</v>
      </c>
      <c r="B20" s="9" t="s">
        <v>102</v>
      </c>
      <c r="C20" s="10" t="s">
        <v>103</v>
      </c>
      <c r="D20" s="11" t="s">
        <v>38</v>
      </c>
      <c r="E20" s="9">
        <v>2</v>
      </c>
      <c r="F20" s="10" t="s">
        <v>107</v>
      </c>
      <c r="G20" s="11" t="s">
        <v>24</v>
      </c>
      <c r="H20" s="9" t="s">
        <v>40</v>
      </c>
      <c r="I20" s="9" t="s">
        <v>108</v>
      </c>
      <c r="J20" s="9" t="s">
        <v>109</v>
      </c>
      <c r="K20" s="10">
        <v>64.9</v>
      </c>
      <c r="L20" s="10"/>
      <c r="M20" s="14">
        <v>79.4</v>
      </c>
      <c r="N20" s="10">
        <f t="shared" si="1"/>
        <v>72.15</v>
      </c>
      <c r="O20" s="10">
        <v>1</v>
      </c>
      <c r="P20" s="9" t="s">
        <v>27</v>
      </c>
      <c r="Q20" s="9"/>
    </row>
    <row r="21" spans="1:17" ht="24" customHeight="1">
      <c r="A21" s="9" t="s">
        <v>101</v>
      </c>
      <c r="B21" s="9" t="s">
        <v>102</v>
      </c>
      <c r="C21" s="10" t="s">
        <v>110</v>
      </c>
      <c r="D21" s="11" t="s">
        <v>96</v>
      </c>
      <c r="E21" s="9">
        <v>1</v>
      </c>
      <c r="F21" s="10" t="s">
        <v>111</v>
      </c>
      <c r="G21" s="11" t="s">
        <v>24</v>
      </c>
      <c r="H21" s="9" t="s">
        <v>112</v>
      </c>
      <c r="I21" s="9" t="s">
        <v>113</v>
      </c>
      <c r="J21" s="9" t="s">
        <v>114</v>
      </c>
      <c r="K21" s="10">
        <v>70.6</v>
      </c>
      <c r="L21" s="10"/>
      <c r="M21" s="14">
        <v>75</v>
      </c>
      <c r="N21" s="10">
        <f t="shared" si="1"/>
        <v>72.8</v>
      </c>
      <c r="O21" s="10">
        <v>1</v>
      </c>
      <c r="P21" s="9" t="s">
        <v>27</v>
      </c>
      <c r="Q21" s="9"/>
    </row>
    <row r="22" spans="1:17" s="1" customFormat="1" ht="24" customHeight="1">
      <c r="A22" s="9" t="s">
        <v>101</v>
      </c>
      <c r="B22" s="9" t="s">
        <v>102</v>
      </c>
      <c r="C22" s="10" t="s">
        <v>115</v>
      </c>
      <c r="D22" s="11" t="s">
        <v>29</v>
      </c>
      <c r="E22" s="9">
        <v>1</v>
      </c>
      <c r="F22" s="10" t="s">
        <v>116</v>
      </c>
      <c r="G22" s="11" t="s">
        <v>24</v>
      </c>
      <c r="H22" s="9" t="s">
        <v>117</v>
      </c>
      <c r="I22" s="9" t="s">
        <v>118</v>
      </c>
      <c r="J22" s="9" t="s">
        <v>119</v>
      </c>
      <c r="K22" s="10">
        <v>66.4</v>
      </c>
      <c r="L22" s="10"/>
      <c r="M22" s="14">
        <v>77</v>
      </c>
      <c r="N22" s="10">
        <f t="shared" si="1"/>
        <v>71.7</v>
      </c>
      <c r="O22" s="10">
        <v>1</v>
      </c>
      <c r="P22" s="9" t="s">
        <v>27</v>
      </c>
      <c r="Q22" s="9"/>
    </row>
    <row r="23" spans="1:17" s="1" customFormat="1" ht="24" customHeight="1">
      <c r="A23" s="9" t="s">
        <v>120</v>
      </c>
      <c r="B23" s="9" t="s">
        <v>121</v>
      </c>
      <c r="C23" s="10" t="s">
        <v>122</v>
      </c>
      <c r="D23" s="11" t="s">
        <v>123</v>
      </c>
      <c r="E23" s="9">
        <v>1</v>
      </c>
      <c r="F23" s="10" t="s">
        <v>124</v>
      </c>
      <c r="G23" s="11" t="s">
        <v>24</v>
      </c>
      <c r="H23" s="9" t="s">
        <v>125</v>
      </c>
      <c r="I23" s="9"/>
      <c r="J23" s="9" t="s">
        <v>126</v>
      </c>
      <c r="K23" s="10">
        <v>69.2</v>
      </c>
      <c r="L23" s="10"/>
      <c r="M23" s="14">
        <v>73.2</v>
      </c>
      <c r="N23" s="10">
        <f t="shared" si="1"/>
        <v>71.2</v>
      </c>
      <c r="O23" s="10">
        <v>1</v>
      </c>
      <c r="P23" s="9" t="s">
        <v>27</v>
      </c>
      <c r="Q23" s="9"/>
    </row>
    <row r="24" spans="1:17" s="1" customFormat="1" ht="24" customHeight="1">
      <c r="A24" s="9" t="s">
        <v>120</v>
      </c>
      <c r="B24" s="9" t="s">
        <v>121</v>
      </c>
      <c r="C24" s="10" t="s">
        <v>127</v>
      </c>
      <c r="D24" s="11" t="s">
        <v>128</v>
      </c>
      <c r="E24" s="11">
        <v>1</v>
      </c>
      <c r="F24" s="10" t="s">
        <v>129</v>
      </c>
      <c r="G24" s="11" t="s">
        <v>24</v>
      </c>
      <c r="H24" s="9" t="s">
        <v>130</v>
      </c>
      <c r="I24" s="9"/>
      <c r="J24" s="9" t="s">
        <v>131</v>
      </c>
      <c r="K24" s="10">
        <v>73.8</v>
      </c>
      <c r="L24" s="10"/>
      <c r="M24" s="14">
        <v>75.8</v>
      </c>
      <c r="N24" s="10">
        <f t="shared" si="1"/>
        <v>74.8</v>
      </c>
      <c r="O24" s="10">
        <v>1</v>
      </c>
      <c r="P24" s="9" t="s">
        <v>27</v>
      </c>
      <c r="Q24" s="9"/>
    </row>
    <row r="25" spans="1:17" s="1" customFormat="1" ht="24" customHeight="1">
      <c r="A25" s="9" t="s">
        <v>120</v>
      </c>
      <c r="B25" s="9" t="s">
        <v>121</v>
      </c>
      <c r="C25" s="10" t="s">
        <v>132</v>
      </c>
      <c r="D25" s="11" t="s">
        <v>133</v>
      </c>
      <c r="E25" s="11">
        <v>1</v>
      </c>
      <c r="F25" s="10" t="s">
        <v>134</v>
      </c>
      <c r="G25" s="11" t="s">
        <v>24</v>
      </c>
      <c r="H25" s="9" t="s">
        <v>135</v>
      </c>
      <c r="I25" s="9" t="s">
        <v>136</v>
      </c>
      <c r="J25" s="9" t="s">
        <v>137</v>
      </c>
      <c r="K25" s="10">
        <v>72.5</v>
      </c>
      <c r="L25" s="10"/>
      <c r="M25" s="14">
        <v>76.1</v>
      </c>
      <c r="N25" s="10">
        <f t="shared" si="1"/>
        <v>74.3</v>
      </c>
      <c r="O25" s="10">
        <v>1</v>
      </c>
      <c r="P25" s="9" t="s">
        <v>27</v>
      </c>
      <c r="Q25" s="9"/>
    </row>
    <row r="26" spans="1:17" ht="24" customHeight="1">
      <c r="A26" s="9" t="s">
        <v>120</v>
      </c>
      <c r="B26" s="9" t="s">
        <v>138</v>
      </c>
      <c r="C26" s="10" t="s">
        <v>139</v>
      </c>
      <c r="D26" s="11" t="s">
        <v>29</v>
      </c>
      <c r="E26" s="11">
        <v>3</v>
      </c>
      <c r="F26" s="10" t="s">
        <v>140</v>
      </c>
      <c r="G26" s="11" t="s">
        <v>24</v>
      </c>
      <c r="H26" s="9" t="s">
        <v>130</v>
      </c>
      <c r="I26" s="9" t="s">
        <v>141</v>
      </c>
      <c r="J26" s="9" t="s">
        <v>142</v>
      </c>
      <c r="K26" s="10">
        <v>71</v>
      </c>
      <c r="L26" s="10"/>
      <c r="M26" s="15">
        <v>76.86</v>
      </c>
      <c r="N26" s="10">
        <f t="shared" si="1"/>
        <v>73.93</v>
      </c>
      <c r="O26" s="10">
        <v>2</v>
      </c>
      <c r="P26" s="9" t="s">
        <v>27</v>
      </c>
      <c r="Q26" s="9"/>
    </row>
    <row r="27" spans="1:17" s="1" customFormat="1" ht="24" customHeight="1">
      <c r="A27" s="9" t="s">
        <v>120</v>
      </c>
      <c r="B27" s="9" t="s">
        <v>138</v>
      </c>
      <c r="C27" s="10" t="s">
        <v>139</v>
      </c>
      <c r="D27" s="11" t="s">
        <v>29</v>
      </c>
      <c r="E27" s="11">
        <v>3</v>
      </c>
      <c r="F27" s="10" t="s">
        <v>143</v>
      </c>
      <c r="G27" s="11" t="s">
        <v>24</v>
      </c>
      <c r="H27" s="9" t="s">
        <v>144</v>
      </c>
      <c r="I27" s="9"/>
      <c r="J27" s="9" t="s">
        <v>145</v>
      </c>
      <c r="K27" s="10">
        <v>78.6</v>
      </c>
      <c r="L27" s="10"/>
      <c r="M27" s="15">
        <v>73.66</v>
      </c>
      <c r="N27" s="10">
        <f t="shared" si="1"/>
        <v>76.13</v>
      </c>
      <c r="O27" s="10">
        <v>1</v>
      </c>
      <c r="P27" s="9" t="s">
        <v>27</v>
      </c>
      <c r="Q27" s="9"/>
    </row>
    <row r="28" spans="1:17" s="1" customFormat="1" ht="24" customHeight="1">
      <c r="A28" s="9" t="s">
        <v>146</v>
      </c>
      <c r="B28" s="9" t="s">
        <v>147</v>
      </c>
      <c r="C28" s="10" t="s">
        <v>148</v>
      </c>
      <c r="D28" s="11" t="s">
        <v>149</v>
      </c>
      <c r="E28" s="11">
        <v>1</v>
      </c>
      <c r="F28" s="10" t="s">
        <v>150</v>
      </c>
      <c r="G28" s="11" t="s">
        <v>24</v>
      </c>
      <c r="H28" s="9" t="s">
        <v>151</v>
      </c>
      <c r="I28" s="9" t="s">
        <v>152</v>
      </c>
      <c r="J28" s="9" t="s">
        <v>153</v>
      </c>
      <c r="K28" s="10">
        <v>67.4</v>
      </c>
      <c r="L28" s="10">
        <v>67.25</v>
      </c>
      <c r="M28" s="15">
        <v>72.5</v>
      </c>
      <c r="N28" s="10">
        <f>K28*0.4+L28*0.3+M28*0.3</f>
        <v>68.885</v>
      </c>
      <c r="O28" s="10">
        <v>1</v>
      </c>
      <c r="P28" s="9" t="s">
        <v>27</v>
      </c>
      <c r="Q28" s="9"/>
    </row>
    <row r="29" spans="1:17" s="1" customFormat="1" ht="24" customHeight="1">
      <c r="A29" s="9" t="s">
        <v>146</v>
      </c>
      <c r="B29" s="9" t="s">
        <v>147</v>
      </c>
      <c r="C29" s="10" t="s">
        <v>154</v>
      </c>
      <c r="D29" s="11" t="s">
        <v>29</v>
      </c>
      <c r="E29" s="11">
        <v>1</v>
      </c>
      <c r="F29" s="10" t="s">
        <v>155</v>
      </c>
      <c r="G29" s="11" t="s">
        <v>24</v>
      </c>
      <c r="H29" s="9" t="s">
        <v>156</v>
      </c>
      <c r="I29" s="9"/>
      <c r="J29" s="9" t="s">
        <v>157</v>
      </c>
      <c r="K29" s="10">
        <v>67.6</v>
      </c>
      <c r="L29" s="10"/>
      <c r="M29" s="14">
        <v>75.5</v>
      </c>
      <c r="N29" s="10">
        <f aca="true" t="shared" si="2" ref="N29:N49">K29*0.5+M29*0.5</f>
        <v>71.55</v>
      </c>
      <c r="O29" s="10">
        <v>1</v>
      </c>
      <c r="P29" s="9" t="s">
        <v>27</v>
      </c>
      <c r="Q29" s="9"/>
    </row>
    <row r="30" spans="1:17" ht="24" customHeight="1">
      <c r="A30" s="9" t="s">
        <v>158</v>
      </c>
      <c r="B30" s="9" t="s">
        <v>159</v>
      </c>
      <c r="C30" s="10" t="s">
        <v>160</v>
      </c>
      <c r="D30" s="11" t="s">
        <v>29</v>
      </c>
      <c r="E30" s="11">
        <v>1</v>
      </c>
      <c r="F30" s="10" t="s">
        <v>161</v>
      </c>
      <c r="G30" s="11" t="s">
        <v>24</v>
      </c>
      <c r="H30" s="9" t="s">
        <v>162</v>
      </c>
      <c r="I30" s="9"/>
      <c r="J30" s="9" t="s">
        <v>163</v>
      </c>
      <c r="K30" s="10">
        <v>69.8</v>
      </c>
      <c r="L30" s="10"/>
      <c r="M30" s="14">
        <v>74.6</v>
      </c>
      <c r="N30" s="10">
        <f t="shared" si="2"/>
        <v>72.19999999999999</v>
      </c>
      <c r="O30" s="10">
        <v>1</v>
      </c>
      <c r="P30" s="9" t="s">
        <v>27</v>
      </c>
      <c r="Q30" s="9"/>
    </row>
    <row r="31" spans="1:17" s="2" customFormat="1" ht="24" customHeight="1">
      <c r="A31" s="9" t="s">
        <v>164</v>
      </c>
      <c r="B31" s="9" t="s">
        <v>165</v>
      </c>
      <c r="C31" s="10" t="s">
        <v>166</v>
      </c>
      <c r="D31" s="11" t="s">
        <v>29</v>
      </c>
      <c r="E31" s="12">
        <v>1</v>
      </c>
      <c r="F31" s="10" t="s">
        <v>167</v>
      </c>
      <c r="G31" s="11" t="s">
        <v>24</v>
      </c>
      <c r="H31" s="9" t="s">
        <v>117</v>
      </c>
      <c r="I31" s="12"/>
      <c r="J31" s="9" t="s">
        <v>168</v>
      </c>
      <c r="K31" s="10">
        <v>69.7</v>
      </c>
      <c r="L31" s="10"/>
      <c r="M31" s="14">
        <v>80</v>
      </c>
      <c r="N31" s="10">
        <f t="shared" si="2"/>
        <v>74.85</v>
      </c>
      <c r="O31" s="10">
        <v>1</v>
      </c>
      <c r="P31" s="12" t="s">
        <v>27</v>
      </c>
      <c r="Q31" s="12"/>
    </row>
    <row r="32" spans="1:17" s="2" customFormat="1" ht="24" customHeight="1">
      <c r="A32" s="9" t="s">
        <v>164</v>
      </c>
      <c r="B32" s="9" t="s">
        <v>165</v>
      </c>
      <c r="C32" s="10" t="s">
        <v>169</v>
      </c>
      <c r="D32" s="11" t="s">
        <v>96</v>
      </c>
      <c r="E32" s="12">
        <v>1</v>
      </c>
      <c r="F32" s="10" t="s">
        <v>170</v>
      </c>
      <c r="G32" s="11" t="s">
        <v>24</v>
      </c>
      <c r="H32" s="9" t="s">
        <v>112</v>
      </c>
      <c r="I32" s="12"/>
      <c r="J32" s="9" t="s">
        <v>171</v>
      </c>
      <c r="K32" s="10">
        <v>65.9</v>
      </c>
      <c r="L32" s="10"/>
      <c r="M32" s="14">
        <v>76.2</v>
      </c>
      <c r="N32" s="10">
        <f t="shared" si="2"/>
        <v>71.05000000000001</v>
      </c>
      <c r="O32" s="10">
        <v>1</v>
      </c>
      <c r="P32" s="12" t="s">
        <v>27</v>
      </c>
      <c r="Q32" s="12"/>
    </row>
    <row r="33" spans="1:17" ht="24" customHeight="1">
      <c r="A33" s="9" t="s">
        <v>172</v>
      </c>
      <c r="B33" s="9" t="s">
        <v>173</v>
      </c>
      <c r="C33" s="10" t="s">
        <v>174</v>
      </c>
      <c r="D33" s="11" t="s">
        <v>29</v>
      </c>
      <c r="E33" s="9">
        <v>2</v>
      </c>
      <c r="F33" s="10" t="s">
        <v>175</v>
      </c>
      <c r="G33" s="11" t="s">
        <v>31</v>
      </c>
      <c r="H33" s="9" t="s">
        <v>176</v>
      </c>
      <c r="I33" s="9"/>
      <c r="J33" s="9" t="s">
        <v>177</v>
      </c>
      <c r="K33" s="10">
        <v>66.5</v>
      </c>
      <c r="L33" s="10"/>
      <c r="M33" s="16">
        <v>78.8</v>
      </c>
      <c r="N33" s="10">
        <f t="shared" si="2"/>
        <v>72.65</v>
      </c>
      <c r="O33" s="10">
        <v>1</v>
      </c>
      <c r="P33" s="9" t="s">
        <v>27</v>
      </c>
      <c r="Q33" s="9"/>
    </row>
    <row r="34" spans="1:17" ht="24" customHeight="1">
      <c r="A34" s="9" t="s">
        <v>172</v>
      </c>
      <c r="B34" s="9" t="s">
        <v>173</v>
      </c>
      <c r="C34" s="10" t="s">
        <v>174</v>
      </c>
      <c r="D34" s="11" t="s">
        <v>29</v>
      </c>
      <c r="E34" s="9">
        <v>2</v>
      </c>
      <c r="F34" s="10" t="s">
        <v>178</v>
      </c>
      <c r="G34" s="11" t="s">
        <v>31</v>
      </c>
      <c r="H34" s="9" t="s">
        <v>179</v>
      </c>
      <c r="I34" s="9"/>
      <c r="J34" s="9" t="s">
        <v>180</v>
      </c>
      <c r="K34" s="10">
        <v>66.6</v>
      </c>
      <c r="L34" s="10"/>
      <c r="M34" s="16">
        <v>77.4</v>
      </c>
      <c r="N34" s="10">
        <f t="shared" si="2"/>
        <v>72</v>
      </c>
      <c r="O34" s="10">
        <v>2</v>
      </c>
      <c r="P34" s="9" t="s">
        <v>27</v>
      </c>
      <c r="Q34" s="9"/>
    </row>
    <row r="35" spans="1:17" ht="24" customHeight="1">
      <c r="A35" s="9" t="s">
        <v>181</v>
      </c>
      <c r="B35" s="9" t="s">
        <v>182</v>
      </c>
      <c r="C35" s="10" t="s">
        <v>183</v>
      </c>
      <c r="D35" s="11" t="s">
        <v>149</v>
      </c>
      <c r="E35" s="9">
        <v>1</v>
      </c>
      <c r="F35" s="10" t="s">
        <v>184</v>
      </c>
      <c r="G35" s="11" t="s">
        <v>24</v>
      </c>
      <c r="H35" s="9" t="s">
        <v>185</v>
      </c>
      <c r="I35" s="9"/>
      <c r="J35" s="9" t="s">
        <v>157</v>
      </c>
      <c r="K35" s="10">
        <v>66.2</v>
      </c>
      <c r="L35" s="10"/>
      <c r="M35" s="16">
        <v>75.8</v>
      </c>
      <c r="N35" s="10">
        <f t="shared" si="2"/>
        <v>71</v>
      </c>
      <c r="O35" s="10">
        <v>1</v>
      </c>
      <c r="P35" s="9" t="s">
        <v>27</v>
      </c>
      <c r="Q35" s="9"/>
    </row>
    <row r="36" spans="1:17" ht="24" customHeight="1">
      <c r="A36" s="9" t="s">
        <v>181</v>
      </c>
      <c r="B36" s="9" t="s">
        <v>182</v>
      </c>
      <c r="C36" s="10" t="s">
        <v>186</v>
      </c>
      <c r="D36" s="11" t="s">
        <v>187</v>
      </c>
      <c r="E36" s="9">
        <v>1</v>
      </c>
      <c r="F36" s="10" t="s">
        <v>188</v>
      </c>
      <c r="G36" s="11" t="s">
        <v>31</v>
      </c>
      <c r="H36" s="9" t="s">
        <v>189</v>
      </c>
      <c r="I36" s="9"/>
      <c r="J36" s="9" t="s">
        <v>190</v>
      </c>
      <c r="K36" s="10">
        <v>65.7</v>
      </c>
      <c r="L36" s="10"/>
      <c r="M36" s="16">
        <v>80.8</v>
      </c>
      <c r="N36" s="10">
        <f t="shared" si="2"/>
        <v>73.25</v>
      </c>
      <c r="O36" s="10">
        <v>1</v>
      </c>
      <c r="P36" s="9" t="s">
        <v>27</v>
      </c>
      <c r="Q36" s="9"/>
    </row>
    <row r="37" spans="1:17" ht="24" customHeight="1">
      <c r="A37" s="9" t="s">
        <v>181</v>
      </c>
      <c r="B37" s="9" t="s">
        <v>191</v>
      </c>
      <c r="C37" s="10" t="s">
        <v>192</v>
      </c>
      <c r="D37" s="11" t="s">
        <v>29</v>
      </c>
      <c r="E37" s="9">
        <v>1</v>
      </c>
      <c r="F37" s="10" t="s">
        <v>193</v>
      </c>
      <c r="G37" s="11" t="s">
        <v>24</v>
      </c>
      <c r="H37" s="9" t="s">
        <v>194</v>
      </c>
      <c r="I37" s="9"/>
      <c r="J37" s="9" t="s">
        <v>195</v>
      </c>
      <c r="K37" s="10">
        <v>71</v>
      </c>
      <c r="L37" s="10"/>
      <c r="M37" s="16">
        <v>77.6</v>
      </c>
      <c r="N37" s="10">
        <f t="shared" si="2"/>
        <v>74.3</v>
      </c>
      <c r="O37" s="10">
        <v>1</v>
      </c>
      <c r="P37" s="9" t="s">
        <v>27</v>
      </c>
      <c r="Q37" s="9"/>
    </row>
    <row r="38" spans="1:17" ht="24" customHeight="1">
      <c r="A38" s="9" t="s">
        <v>196</v>
      </c>
      <c r="B38" s="9" t="s">
        <v>196</v>
      </c>
      <c r="C38" s="10" t="s">
        <v>197</v>
      </c>
      <c r="D38" s="11" t="s">
        <v>198</v>
      </c>
      <c r="E38" s="9">
        <v>1</v>
      </c>
      <c r="F38" s="10" t="s">
        <v>199</v>
      </c>
      <c r="G38" s="11" t="s">
        <v>24</v>
      </c>
      <c r="H38" s="9" t="s">
        <v>200</v>
      </c>
      <c r="I38" s="9"/>
      <c r="J38" s="9" t="s">
        <v>201</v>
      </c>
      <c r="K38" s="10">
        <v>73.9</v>
      </c>
      <c r="L38" s="10"/>
      <c r="M38" s="16">
        <v>74</v>
      </c>
      <c r="N38" s="10">
        <f t="shared" si="2"/>
        <v>73.95</v>
      </c>
      <c r="O38" s="10">
        <v>1</v>
      </c>
      <c r="P38" s="9" t="s">
        <v>27</v>
      </c>
      <c r="Q38" s="9"/>
    </row>
    <row r="39" spans="1:17" ht="24" customHeight="1">
      <c r="A39" s="9" t="s">
        <v>196</v>
      </c>
      <c r="B39" s="9" t="s">
        <v>196</v>
      </c>
      <c r="C39" s="10" t="s">
        <v>202</v>
      </c>
      <c r="D39" s="11" t="s">
        <v>203</v>
      </c>
      <c r="E39" s="9">
        <v>1</v>
      </c>
      <c r="F39" s="10" t="s">
        <v>204</v>
      </c>
      <c r="G39" s="11" t="s">
        <v>24</v>
      </c>
      <c r="H39" s="9" t="s">
        <v>205</v>
      </c>
      <c r="I39" s="9" t="s">
        <v>206</v>
      </c>
      <c r="J39" s="9" t="s">
        <v>207</v>
      </c>
      <c r="K39" s="10">
        <v>70.3</v>
      </c>
      <c r="L39" s="10"/>
      <c r="M39" s="16">
        <v>74.8</v>
      </c>
      <c r="N39" s="10">
        <f t="shared" si="2"/>
        <v>72.55</v>
      </c>
      <c r="O39" s="10">
        <v>1</v>
      </c>
      <c r="P39" s="9" t="s">
        <v>27</v>
      </c>
      <c r="Q39" s="9"/>
    </row>
    <row r="40" spans="1:17" s="1" customFormat="1" ht="24" customHeight="1">
      <c r="A40" s="9" t="s">
        <v>196</v>
      </c>
      <c r="B40" s="9" t="s">
        <v>196</v>
      </c>
      <c r="C40" s="10" t="s">
        <v>208</v>
      </c>
      <c r="D40" s="11" t="s">
        <v>78</v>
      </c>
      <c r="E40" s="9">
        <v>1</v>
      </c>
      <c r="F40" s="10" t="s">
        <v>209</v>
      </c>
      <c r="G40" s="11" t="s">
        <v>24</v>
      </c>
      <c r="H40" s="9" t="s">
        <v>98</v>
      </c>
      <c r="I40" s="9"/>
      <c r="J40" s="9" t="s">
        <v>63</v>
      </c>
      <c r="K40" s="10">
        <v>68.1</v>
      </c>
      <c r="L40" s="10"/>
      <c r="M40" s="16">
        <v>78.2</v>
      </c>
      <c r="N40" s="10">
        <f t="shared" si="2"/>
        <v>73.15</v>
      </c>
      <c r="O40" s="10">
        <v>1</v>
      </c>
      <c r="P40" s="9" t="s">
        <v>27</v>
      </c>
      <c r="Q40" s="9"/>
    </row>
    <row r="41" spans="1:17" s="1" customFormat="1" ht="24" customHeight="1">
      <c r="A41" s="9" t="s">
        <v>210</v>
      </c>
      <c r="B41" s="9" t="s">
        <v>211</v>
      </c>
      <c r="C41" s="10" t="s">
        <v>212</v>
      </c>
      <c r="D41" s="11" t="s">
        <v>47</v>
      </c>
      <c r="E41" s="9">
        <v>1</v>
      </c>
      <c r="F41" s="10" t="s">
        <v>213</v>
      </c>
      <c r="G41" s="11" t="s">
        <v>24</v>
      </c>
      <c r="H41" s="9" t="s">
        <v>49</v>
      </c>
      <c r="I41" s="9" t="s">
        <v>214</v>
      </c>
      <c r="J41" s="9" t="s">
        <v>163</v>
      </c>
      <c r="K41" s="10">
        <v>68.6</v>
      </c>
      <c r="L41" s="10"/>
      <c r="M41" s="16">
        <v>75.8</v>
      </c>
      <c r="N41" s="10">
        <f t="shared" si="2"/>
        <v>72.19999999999999</v>
      </c>
      <c r="O41" s="10">
        <v>1</v>
      </c>
      <c r="P41" s="9" t="s">
        <v>27</v>
      </c>
      <c r="Q41" s="9"/>
    </row>
    <row r="42" spans="1:17" ht="24" customHeight="1">
      <c r="A42" s="9" t="s">
        <v>215</v>
      </c>
      <c r="B42" s="9" t="s">
        <v>216</v>
      </c>
      <c r="C42" s="10" t="s">
        <v>217</v>
      </c>
      <c r="D42" s="11" t="s">
        <v>47</v>
      </c>
      <c r="E42" s="9">
        <v>1</v>
      </c>
      <c r="F42" s="10" t="s">
        <v>218</v>
      </c>
      <c r="G42" s="11" t="s">
        <v>24</v>
      </c>
      <c r="H42" s="9" t="s">
        <v>219</v>
      </c>
      <c r="I42" s="9"/>
      <c r="J42" s="9" t="s">
        <v>220</v>
      </c>
      <c r="K42" s="10">
        <v>66</v>
      </c>
      <c r="L42" s="10"/>
      <c r="M42" s="16">
        <v>76.2</v>
      </c>
      <c r="N42" s="10">
        <f t="shared" si="2"/>
        <v>71.1</v>
      </c>
      <c r="O42" s="10">
        <v>1</v>
      </c>
      <c r="P42" s="9" t="s">
        <v>27</v>
      </c>
      <c r="Q42" s="9"/>
    </row>
    <row r="43" spans="1:17" ht="24" customHeight="1">
      <c r="A43" s="9" t="s">
        <v>215</v>
      </c>
      <c r="B43" s="9" t="s">
        <v>216</v>
      </c>
      <c r="C43" s="10" t="s">
        <v>221</v>
      </c>
      <c r="D43" s="11" t="s">
        <v>198</v>
      </c>
      <c r="E43" s="9">
        <v>1</v>
      </c>
      <c r="F43" s="10" t="s">
        <v>222</v>
      </c>
      <c r="G43" s="11" t="s">
        <v>223</v>
      </c>
      <c r="H43" s="9" t="s">
        <v>224</v>
      </c>
      <c r="I43" s="9" t="s">
        <v>225</v>
      </c>
      <c r="J43" s="9" t="s">
        <v>226</v>
      </c>
      <c r="K43" s="10">
        <v>71.5</v>
      </c>
      <c r="L43" s="10"/>
      <c r="M43" s="16">
        <v>73.4</v>
      </c>
      <c r="N43" s="10">
        <f t="shared" si="2"/>
        <v>72.45</v>
      </c>
      <c r="O43" s="10">
        <v>1</v>
      </c>
      <c r="P43" s="9" t="s">
        <v>27</v>
      </c>
      <c r="Q43" s="9"/>
    </row>
    <row r="44" spans="1:17" ht="24" customHeight="1">
      <c r="A44" s="9" t="s">
        <v>215</v>
      </c>
      <c r="B44" s="9" t="s">
        <v>216</v>
      </c>
      <c r="C44" s="10" t="s">
        <v>227</v>
      </c>
      <c r="D44" s="11" t="s">
        <v>78</v>
      </c>
      <c r="E44" s="9">
        <v>1</v>
      </c>
      <c r="F44" s="10" t="s">
        <v>228</v>
      </c>
      <c r="G44" s="11" t="s">
        <v>24</v>
      </c>
      <c r="H44" s="9" t="s">
        <v>229</v>
      </c>
      <c r="I44" s="9" t="s">
        <v>230</v>
      </c>
      <c r="J44" s="9" t="s">
        <v>231</v>
      </c>
      <c r="K44" s="10">
        <v>69</v>
      </c>
      <c r="L44" s="10"/>
      <c r="M44" s="15">
        <v>71.64</v>
      </c>
      <c r="N44" s="10">
        <f t="shared" si="2"/>
        <v>70.32</v>
      </c>
      <c r="O44" s="10">
        <v>1</v>
      </c>
      <c r="P44" s="9" t="s">
        <v>27</v>
      </c>
      <c r="Q44" s="9"/>
    </row>
    <row r="45" spans="1:17" ht="24" customHeight="1">
      <c r="A45" s="9" t="s">
        <v>215</v>
      </c>
      <c r="B45" s="9" t="s">
        <v>216</v>
      </c>
      <c r="C45" s="10" t="s">
        <v>232</v>
      </c>
      <c r="D45" s="11" t="s">
        <v>83</v>
      </c>
      <c r="E45" s="9">
        <v>1</v>
      </c>
      <c r="F45" s="10" t="s">
        <v>233</v>
      </c>
      <c r="G45" s="11" t="s">
        <v>24</v>
      </c>
      <c r="H45" s="9" t="s">
        <v>234</v>
      </c>
      <c r="I45" s="9"/>
      <c r="J45" s="9" t="s">
        <v>235</v>
      </c>
      <c r="K45" s="10">
        <v>66</v>
      </c>
      <c r="L45" s="10"/>
      <c r="M45" s="15">
        <v>73.88</v>
      </c>
      <c r="N45" s="10">
        <f t="shared" si="2"/>
        <v>69.94</v>
      </c>
      <c r="O45" s="10">
        <v>1</v>
      </c>
      <c r="P45" s="9" t="s">
        <v>27</v>
      </c>
      <c r="Q45" s="9"/>
    </row>
    <row r="46" spans="1:17" ht="24" customHeight="1">
      <c r="A46" s="9" t="s">
        <v>236</v>
      </c>
      <c r="B46" s="9" t="s">
        <v>237</v>
      </c>
      <c r="C46" s="11" t="s">
        <v>238</v>
      </c>
      <c r="D46" s="11" t="s">
        <v>29</v>
      </c>
      <c r="E46" s="9">
        <v>1</v>
      </c>
      <c r="F46" s="11" t="s">
        <v>239</v>
      </c>
      <c r="G46" s="11" t="s">
        <v>24</v>
      </c>
      <c r="H46" s="9" t="s">
        <v>117</v>
      </c>
      <c r="I46" s="9" t="s">
        <v>240</v>
      </c>
      <c r="J46" s="9" t="s">
        <v>241</v>
      </c>
      <c r="K46" s="17">
        <v>65.8</v>
      </c>
      <c r="L46" s="17"/>
      <c r="M46" s="18">
        <v>70.04</v>
      </c>
      <c r="N46" s="17">
        <f t="shared" si="2"/>
        <v>67.92</v>
      </c>
      <c r="O46" s="17">
        <v>2</v>
      </c>
      <c r="P46" s="12" t="s">
        <v>27</v>
      </c>
      <c r="Q46" s="9" t="s">
        <v>242</v>
      </c>
    </row>
    <row r="47" spans="1:17" ht="24" customHeight="1">
      <c r="A47" s="9" t="s">
        <v>236</v>
      </c>
      <c r="B47" s="9" t="s">
        <v>237</v>
      </c>
      <c r="C47" s="10" t="s">
        <v>243</v>
      </c>
      <c r="D47" s="11" t="s">
        <v>47</v>
      </c>
      <c r="E47" s="12">
        <v>1</v>
      </c>
      <c r="F47" s="10" t="s">
        <v>244</v>
      </c>
      <c r="G47" s="11" t="s">
        <v>24</v>
      </c>
      <c r="H47" s="9" t="s">
        <v>245</v>
      </c>
      <c r="I47" s="9" t="s">
        <v>246</v>
      </c>
      <c r="J47" s="9" t="s">
        <v>247</v>
      </c>
      <c r="K47" s="10">
        <v>70.3</v>
      </c>
      <c r="L47" s="10"/>
      <c r="M47" s="15">
        <v>70.36</v>
      </c>
      <c r="N47" s="10">
        <f t="shared" si="2"/>
        <v>70.33</v>
      </c>
      <c r="O47" s="10">
        <v>1</v>
      </c>
      <c r="P47" s="12" t="s">
        <v>27</v>
      </c>
      <c r="Q47" s="9"/>
    </row>
    <row r="48" spans="1:17" ht="24" customHeight="1">
      <c r="A48" s="9" t="s">
        <v>236</v>
      </c>
      <c r="B48" s="9" t="s">
        <v>237</v>
      </c>
      <c r="C48" s="10" t="s">
        <v>248</v>
      </c>
      <c r="D48" s="11" t="s">
        <v>249</v>
      </c>
      <c r="E48" s="12">
        <v>1</v>
      </c>
      <c r="F48" s="10" t="s">
        <v>250</v>
      </c>
      <c r="G48" s="11" t="s">
        <v>24</v>
      </c>
      <c r="H48" s="9" t="s">
        <v>251</v>
      </c>
      <c r="I48" s="9" t="s">
        <v>252</v>
      </c>
      <c r="J48" s="9" t="s">
        <v>235</v>
      </c>
      <c r="K48" s="10">
        <v>68.6</v>
      </c>
      <c r="L48" s="10"/>
      <c r="M48" s="15">
        <v>73.84</v>
      </c>
      <c r="N48" s="10">
        <f t="shared" si="2"/>
        <v>71.22</v>
      </c>
      <c r="O48" s="10">
        <v>1</v>
      </c>
      <c r="P48" s="12" t="s">
        <v>27</v>
      </c>
      <c r="Q48" s="9"/>
    </row>
    <row r="49" spans="1:17" ht="24" customHeight="1">
      <c r="A49" s="9" t="s">
        <v>253</v>
      </c>
      <c r="B49" s="9" t="s">
        <v>254</v>
      </c>
      <c r="C49" s="10" t="s">
        <v>255</v>
      </c>
      <c r="D49" s="11" t="s">
        <v>38</v>
      </c>
      <c r="E49" s="9">
        <v>1</v>
      </c>
      <c r="F49" s="10" t="s">
        <v>256</v>
      </c>
      <c r="G49" s="11" t="s">
        <v>24</v>
      </c>
      <c r="H49" s="9" t="s">
        <v>257</v>
      </c>
      <c r="I49" s="9" t="s">
        <v>258</v>
      </c>
      <c r="J49" s="9" t="s">
        <v>259</v>
      </c>
      <c r="K49" s="10">
        <v>65.6</v>
      </c>
      <c r="L49" s="10"/>
      <c r="M49" s="15">
        <v>73.72</v>
      </c>
      <c r="N49" s="10">
        <f t="shared" si="2"/>
        <v>69.66</v>
      </c>
      <c r="O49" s="10">
        <v>1</v>
      </c>
      <c r="P49" s="9" t="s">
        <v>27</v>
      </c>
      <c r="Q49" s="9"/>
    </row>
  </sheetData>
  <sheetProtection/>
  <autoFilter ref="A3:Q49"/>
  <mergeCells count="2">
    <mergeCell ref="A1:B1"/>
    <mergeCell ref="A2:Q2"/>
  </mergeCells>
  <printOptions horizontalCentered="1" verticalCentered="1"/>
  <pageMargins left="0.11805555555555555" right="0.275" top="0.275" bottom="0.15694444444444444" header="0.275" footer="0.236111111111111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歌</cp:lastModifiedBy>
  <cp:lastPrinted>2022-08-22T09:58:08Z</cp:lastPrinted>
  <dcterms:created xsi:type="dcterms:W3CDTF">2012-01-16T07:10:01Z</dcterms:created>
  <dcterms:modified xsi:type="dcterms:W3CDTF">2022-08-24T09:33:48Z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51302BA7414D4554A682842FBC74C0C9</vt:lpwstr>
  </property>
</Properties>
</file>