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1840" windowHeight="10065"/>
  </bookViews>
  <sheets>
    <sheet name="Sheet1" sheetId="1" r:id="rId1"/>
    <sheet name="Sheet2" sheetId="5" r:id="rId2"/>
  </sheets>
  <definedNames>
    <definedName name="_xlnm._FilterDatabase" localSheetId="0" hidden="1">Sheet1!$A$2:$K$30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<sst xmlns="http://schemas.openxmlformats.org/spreadsheetml/2006/main" count="153" uniqueCount="84">
  <si>
    <t>南京江宁传媒集团有限公司2021年公开招聘工作人员总成绩暨进入体检人员名单</t>
  </si>
  <si>
    <t>序号</t>
  </si>
  <si>
    <t>招聘单位</t>
  </si>
  <si>
    <t>岗位名称</t>
  </si>
  <si>
    <t>考生姓名</t>
  </si>
  <si>
    <t>准考证号</t>
  </si>
  <si>
    <t>笔试成绩</t>
  </si>
  <si>
    <t>面试成绩</t>
  </si>
  <si>
    <t>总成绩</t>
  </si>
  <si>
    <t>本岗位排名</t>
  </si>
  <si>
    <t>岗位招聘人数</t>
  </si>
  <si>
    <t>是否进入体检</t>
  </si>
  <si>
    <t>南京江宁传媒集团有限公司</t>
  </si>
  <si>
    <t>电视播出值机</t>
  </si>
  <si>
    <t>徐华康</t>
  </si>
  <si>
    <t>是</t>
  </si>
  <si>
    <t>王皓军</t>
  </si>
  <si>
    <t>否</t>
  </si>
  <si>
    <t>技术员</t>
  </si>
  <si>
    <t>毕鼎杰</t>
  </si>
  <si>
    <t>202203051105</t>
  </si>
  <si>
    <t>71.60</t>
  </si>
  <si>
    <t>高大炜</t>
  </si>
  <si>
    <t>202203051112</t>
  </si>
  <si>
    <t>67.20</t>
  </si>
  <si>
    <t>网络维护员</t>
  </si>
  <si>
    <t>钱琦</t>
  </si>
  <si>
    <t>202203059007</t>
  </si>
  <si>
    <t>俞季笑</t>
  </si>
  <si>
    <t>202203059003</t>
  </si>
  <si>
    <t>管线维护员</t>
  </si>
  <si>
    <t>陈圣晖</t>
  </si>
  <si>
    <t>202203051204</t>
  </si>
  <si>
    <t>孙武</t>
  </si>
  <si>
    <t>202203051205</t>
  </si>
  <si>
    <t>周万峰</t>
  </si>
  <si>
    <t>202203051206</t>
  </si>
  <si>
    <t>网格工程师</t>
  </si>
  <si>
    <t>缪睿祺</t>
  </si>
  <si>
    <t>202203051302</t>
  </si>
  <si>
    <t>张鹏</t>
  </si>
  <si>
    <t>202203051306</t>
  </si>
  <si>
    <t>APP开发工程师</t>
  </si>
  <si>
    <t>陈扬</t>
  </si>
  <si>
    <t>202203054003</t>
  </si>
  <si>
    <t>胡清</t>
  </si>
  <si>
    <t>202203054001</t>
  </si>
  <si>
    <t>张哲</t>
  </si>
  <si>
    <t>202203054002</t>
  </si>
  <si>
    <t>工程技术员</t>
  </si>
  <si>
    <t>徐涛</t>
  </si>
  <si>
    <t>202203051002</t>
  </si>
  <si>
    <t>营业员</t>
  </si>
  <si>
    <t>李沛</t>
  </si>
  <si>
    <t>202203058027</t>
  </si>
  <si>
    <t>熊雨佳</t>
  </si>
  <si>
    <t>202203058005</t>
  </si>
  <si>
    <t>汤祖一</t>
  </si>
  <si>
    <t>202203058003</t>
  </si>
  <si>
    <t>客服</t>
  </si>
  <si>
    <t>江雪</t>
  </si>
  <si>
    <t>202203057004</t>
  </si>
  <si>
    <t>黄蓉</t>
  </si>
  <si>
    <t>202203057014</t>
  </si>
  <si>
    <t>庞薇</t>
  </si>
  <si>
    <t>202203057010</t>
  </si>
  <si>
    <t>弃考</t>
  </si>
  <si>
    <t>摄像</t>
  </si>
  <si>
    <t>杨致远</t>
  </si>
  <si>
    <t>202203052004</t>
  </si>
  <si>
    <t>唐雨萱</t>
  </si>
  <si>
    <t>202203052001</t>
  </si>
  <si>
    <t>编导编剧</t>
  </si>
  <si>
    <t>吴玉婧</t>
  </si>
  <si>
    <t>202203053005</t>
  </si>
  <si>
    <t>戴明珠</t>
  </si>
  <si>
    <t>202203053001</t>
  </si>
  <si>
    <t>许子璇</t>
  </si>
  <si>
    <t>202203053023</t>
  </si>
  <si>
    <t>投融资岗</t>
  </si>
  <si>
    <t>杨琛珠</t>
  </si>
  <si>
    <t>202203051404</t>
  </si>
  <si>
    <t>谢浩</t>
  </si>
  <si>
    <t>202203051402</t>
  </si>
</sst>
</file>

<file path=xl/styles.xml><?xml version="1.0" encoding="utf-8"?>
<styleSheet xmlns="http://schemas.openxmlformats.org/spreadsheetml/2006/main">
  <numFmts count="8">
    <numFmt numFmtId="176" formatCode="0.0_ "/>
    <numFmt numFmtId="177" formatCode="0_);[Red]\(0\)"/>
    <numFmt numFmtId="42" formatCode="_ &quot;￥&quot;* #,##0_ ;_ &quot;￥&quot;* \-#,##0_ ;_ &quot;￥&quot;* &quot;-&quot;_ ;_ @_ "/>
    <numFmt numFmtId="178" formatCode="0.00_);[Red]\(0.00\)"/>
    <numFmt numFmtId="179" formatCode="0.00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16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18"/>
      <color theme="1"/>
      <name val="方正小标宋简体"/>
      <charset val="134"/>
    </font>
    <font>
      <sz val="12"/>
      <color theme="1"/>
      <name val="仿宋"/>
      <charset val="134"/>
    </font>
    <font>
      <b/>
      <sz val="12"/>
      <color theme="1"/>
      <name val="仿宋"/>
      <charset val="134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799981688894314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6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22" fillId="21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5" borderId="9" applyNumberFormat="0" applyFont="0" applyAlignment="0" applyProtection="0">
      <alignment vertical="center"/>
    </xf>
    <xf numFmtId="0" fontId="0" fillId="0" borderId="0">
      <alignment vertical="center"/>
    </xf>
    <xf numFmtId="0" fontId="16" fillId="2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7" fillId="0" borderId="7" applyNumberFormat="0" applyFill="0" applyAlignment="0" applyProtection="0">
      <alignment vertical="center"/>
    </xf>
    <xf numFmtId="0" fontId="0" fillId="0" borderId="0">
      <alignment vertical="center"/>
    </xf>
    <xf numFmtId="0" fontId="10" fillId="0" borderId="7" applyNumberFormat="0" applyFill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4" fillId="0" borderId="10" applyNumberFormat="0" applyFill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5" fillId="10" borderId="8" applyNumberFormat="0" applyAlignment="0" applyProtection="0">
      <alignment vertical="center"/>
    </xf>
    <xf numFmtId="0" fontId="25" fillId="10" borderId="12" applyNumberFormat="0" applyAlignment="0" applyProtection="0">
      <alignment vertical="center"/>
    </xf>
    <xf numFmtId="0" fontId="8" fillId="2" borderId="6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24" fillId="0" borderId="13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0" fillId="0" borderId="0">
      <alignment vertical="center"/>
    </xf>
    <xf numFmtId="0" fontId="21" fillId="19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14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9" fillId="4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9" borderId="0" applyNumberFormat="0" applyBorder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178" fontId="3" fillId="0" borderId="0" xfId="0" applyNumberFormat="1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178" fontId="1" fillId="0" borderId="2" xfId="0" applyNumberFormat="1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177" fontId="5" fillId="0" borderId="2" xfId="0" applyNumberFormat="1" applyFont="1" applyFill="1" applyBorder="1" applyAlignment="1">
      <alignment horizontal="center" vertical="center"/>
    </xf>
    <xf numFmtId="176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179" fontId="5" fillId="0" borderId="2" xfId="0" applyNumberFormat="1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</cellXfs>
  <cellStyles count="6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常规 6" xfId="14"/>
    <cellStyle name="60% - 强调文字颜色 2" xfId="15" builtinId="36"/>
    <cellStyle name="标题 4" xfId="16" builtinId="19"/>
    <cellStyle name="警告文本" xfId="17" builtinId="11"/>
    <cellStyle name="标题" xfId="18" builtinId="15"/>
    <cellStyle name="常规 12" xfId="19"/>
    <cellStyle name="解释性文本" xfId="20" builtinId="53"/>
    <cellStyle name="常规 8" xfId="21"/>
    <cellStyle name="标题 1" xfId="22" builtinId="16"/>
    <cellStyle name="常规 9" xfId="23"/>
    <cellStyle name="标题 2" xfId="24" builtinId="17"/>
    <cellStyle name="60% - 强调文字颜色 1" xfId="25" builtinId="32"/>
    <cellStyle name="标题 3" xfId="26" builtinId="18"/>
    <cellStyle name="60% - 强调文字颜色 4" xfId="27" builtinId="44"/>
    <cellStyle name="输出" xfId="28" builtinId="21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好" xfId="35" builtinId="26"/>
    <cellStyle name="常规 16" xfId="36"/>
    <cellStyle name="适中" xfId="37" builtinId="28"/>
    <cellStyle name="20% - 强调文字颜色 5" xfId="38" builtinId="46"/>
    <cellStyle name="强调文字颜色 1" xfId="39" builtinId="29"/>
    <cellStyle name="20% - 强调文字颜色 1" xfId="40" builtinId="30"/>
    <cellStyle name="40% - 强调文字颜色 1" xfId="41" builtinId="31"/>
    <cellStyle name="20% - 强调文字颜色 2" xfId="42" builtinId="34"/>
    <cellStyle name="40% - 强调文字颜色 2" xfId="43" builtinId="35"/>
    <cellStyle name="强调文字颜色 3" xfId="44" builtinId="37"/>
    <cellStyle name="强调文字颜色 4" xfId="45" builtinId="41"/>
    <cellStyle name="20% - 强调文字颜色 4" xfId="46" builtinId="42"/>
    <cellStyle name="40% - 强调文字颜色 4" xfId="47" builtinId="43"/>
    <cellStyle name="强调文字颜色 5" xfId="48" builtinId="45"/>
    <cellStyle name="40% - 强调文字颜色 5" xfId="49" builtinId="47"/>
    <cellStyle name="60% - 强调文字颜色 5" xfId="50" builtinId="48"/>
    <cellStyle name="强调文字颜色 6" xfId="51" builtinId="49"/>
    <cellStyle name="常规 10" xfId="52"/>
    <cellStyle name="40% - 强调文字颜色 6" xfId="53" builtinId="51"/>
    <cellStyle name="60% - 强调文字颜色 6" xfId="54" builtinId="52"/>
    <cellStyle name="常规 11" xfId="55"/>
    <cellStyle name="常规 13" xfId="56"/>
    <cellStyle name="常规 14" xfId="57"/>
    <cellStyle name="常规 15" xfId="58"/>
    <cellStyle name="常规 17" xfId="59"/>
    <cellStyle name="常规 2" xfId="60"/>
    <cellStyle name="常规 3" xfId="61"/>
    <cellStyle name="常规 4" xfId="62"/>
    <cellStyle name="常规 5" xfId="63"/>
    <cellStyle name="常规 7" xfId="6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30"/>
  <sheetViews>
    <sheetView tabSelected="1" zoomScale="85" zoomScaleNormal="85" workbookViewId="0">
      <selection activeCell="J7" sqref="J7:J8"/>
    </sheetView>
  </sheetViews>
  <sheetFormatPr defaultColWidth="9" defaultRowHeight="20.25"/>
  <cols>
    <col min="1" max="1" width="5.875" style="2" customWidth="1"/>
    <col min="2" max="2" width="26.9083333333333" style="2" customWidth="1"/>
    <col min="3" max="3" width="16.9166666666667" style="2" customWidth="1"/>
    <col min="4" max="4" width="10.1416666666667" style="2" customWidth="1"/>
    <col min="5" max="5" width="15.625" style="2" customWidth="1"/>
    <col min="6" max="6" width="9.5" style="2" customWidth="1"/>
    <col min="7" max="7" width="9" style="3" customWidth="1"/>
    <col min="8" max="8" width="9" style="4"/>
    <col min="9" max="9" width="11.7583333333333" style="3" customWidth="1"/>
    <col min="10" max="10" width="13.5166666666667" style="3" customWidth="1"/>
    <col min="11" max="11" width="14.375" style="3" customWidth="1"/>
    <col min="12" max="16384" width="9" style="2"/>
  </cols>
  <sheetData>
    <row r="1" ht="57" customHeight="1" spans="1:11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</row>
    <row r="2" s="1" customFormat="1" ht="30.75" customHeight="1" spans="1:11">
      <c r="A2" s="6" t="s">
        <v>1</v>
      </c>
      <c r="B2" s="6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7" t="s">
        <v>9</v>
      </c>
      <c r="J2" s="7" t="s">
        <v>10</v>
      </c>
      <c r="K2" s="7" t="s">
        <v>11</v>
      </c>
    </row>
    <row r="3" s="2" customFormat="1" ht="29.25" customHeight="1" spans="1:11">
      <c r="A3" s="9">
        <f>ROW()-2</f>
        <v>1</v>
      </c>
      <c r="B3" s="9" t="s">
        <v>12</v>
      </c>
      <c r="C3" s="10" t="s">
        <v>13</v>
      </c>
      <c r="D3" s="9" t="s">
        <v>14</v>
      </c>
      <c r="E3" s="11">
        <v>202203055003</v>
      </c>
      <c r="F3" s="12">
        <v>66.5</v>
      </c>
      <c r="G3" s="13">
        <v>76.4</v>
      </c>
      <c r="H3" s="14">
        <f t="shared" ref="H3:H6" si="0">F3*0.6+G3*0.4</f>
        <v>70.46</v>
      </c>
      <c r="I3" s="9">
        <v>1</v>
      </c>
      <c r="J3" s="16">
        <v>1</v>
      </c>
      <c r="K3" s="17" t="s">
        <v>15</v>
      </c>
    </row>
    <row r="4" s="2" customFormat="1" ht="29.25" customHeight="1" spans="1:11">
      <c r="A4" s="9">
        <f t="shared" ref="A4:A13" si="1">ROW()-2</f>
        <v>2</v>
      </c>
      <c r="B4" s="9" t="s">
        <v>12</v>
      </c>
      <c r="C4" s="10" t="s">
        <v>13</v>
      </c>
      <c r="D4" s="9" t="s">
        <v>16</v>
      </c>
      <c r="E4" s="11">
        <v>202203055002</v>
      </c>
      <c r="F4" s="12">
        <v>69.5</v>
      </c>
      <c r="G4" s="13">
        <v>71.6</v>
      </c>
      <c r="H4" s="14">
        <f t="shared" si="0"/>
        <v>70.34</v>
      </c>
      <c r="I4" s="9">
        <v>2</v>
      </c>
      <c r="J4" s="18"/>
      <c r="K4" s="9" t="s">
        <v>17</v>
      </c>
    </row>
    <row r="5" s="2" customFormat="1" ht="29.25" customHeight="1" spans="1:11">
      <c r="A5" s="9">
        <f t="shared" si="1"/>
        <v>3</v>
      </c>
      <c r="B5" s="9" t="s">
        <v>12</v>
      </c>
      <c r="C5" s="10" t="s">
        <v>18</v>
      </c>
      <c r="D5" s="10" t="s">
        <v>19</v>
      </c>
      <c r="E5" s="10" t="s">
        <v>20</v>
      </c>
      <c r="F5" s="10">
        <v>68</v>
      </c>
      <c r="G5" s="10">
        <v>77</v>
      </c>
      <c r="H5" s="15" t="s">
        <v>21</v>
      </c>
      <c r="I5" s="9">
        <v>1</v>
      </c>
      <c r="J5" s="16">
        <v>1</v>
      </c>
      <c r="K5" s="17" t="s">
        <v>15</v>
      </c>
    </row>
    <row r="6" s="2" customFormat="1" ht="29.25" customHeight="1" spans="1:11">
      <c r="A6" s="9">
        <f t="shared" si="1"/>
        <v>4</v>
      </c>
      <c r="B6" s="9" t="s">
        <v>12</v>
      </c>
      <c r="C6" s="10" t="s">
        <v>18</v>
      </c>
      <c r="D6" s="10" t="s">
        <v>22</v>
      </c>
      <c r="E6" s="10" t="s">
        <v>23</v>
      </c>
      <c r="F6" s="10">
        <v>66</v>
      </c>
      <c r="G6" s="10">
        <v>69</v>
      </c>
      <c r="H6" s="15" t="s">
        <v>24</v>
      </c>
      <c r="I6" s="9">
        <v>2</v>
      </c>
      <c r="J6" s="18"/>
      <c r="K6" s="9" t="s">
        <v>17</v>
      </c>
    </row>
    <row r="7" s="2" customFormat="1" ht="29.25" customHeight="1" spans="1:11">
      <c r="A7" s="9">
        <f t="shared" si="1"/>
        <v>5</v>
      </c>
      <c r="B7" s="9" t="s">
        <v>12</v>
      </c>
      <c r="C7" s="10" t="s">
        <v>25</v>
      </c>
      <c r="D7" s="10" t="s">
        <v>26</v>
      </c>
      <c r="E7" s="10" t="s">
        <v>27</v>
      </c>
      <c r="F7" s="10">
        <v>66.5</v>
      </c>
      <c r="G7" s="10">
        <v>66.8</v>
      </c>
      <c r="H7" s="10">
        <f t="shared" ref="H7:H17" si="2">F7*0.6+G7*0.4</f>
        <v>66.62</v>
      </c>
      <c r="I7" s="10">
        <v>1</v>
      </c>
      <c r="J7" s="16">
        <v>1</v>
      </c>
      <c r="K7" s="17" t="s">
        <v>15</v>
      </c>
    </row>
    <row r="8" s="2" customFormat="1" ht="29.25" customHeight="1" spans="1:11">
      <c r="A8" s="9">
        <f t="shared" si="1"/>
        <v>6</v>
      </c>
      <c r="B8" s="9" t="s">
        <v>12</v>
      </c>
      <c r="C8" s="10" t="s">
        <v>25</v>
      </c>
      <c r="D8" s="10" t="s">
        <v>28</v>
      </c>
      <c r="E8" s="10" t="s">
        <v>29</v>
      </c>
      <c r="F8" s="10">
        <v>62</v>
      </c>
      <c r="G8" s="10">
        <v>66.2</v>
      </c>
      <c r="H8" s="10">
        <f t="shared" si="2"/>
        <v>63.68</v>
      </c>
      <c r="I8" s="10">
        <v>2</v>
      </c>
      <c r="J8" s="18"/>
      <c r="K8" s="9" t="s">
        <v>17</v>
      </c>
    </row>
    <row r="9" s="2" customFormat="1" ht="29.25" customHeight="1" spans="1:11">
      <c r="A9" s="9">
        <f t="shared" si="1"/>
        <v>7</v>
      </c>
      <c r="B9" s="9" t="s">
        <v>12</v>
      </c>
      <c r="C9" s="10" t="s">
        <v>30</v>
      </c>
      <c r="D9" s="10" t="s">
        <v>31</v>
      </c>
      <c r="E9" s="10" t="s">
        <v>32</v>
      </c>
      <c r="F9" s="10">
        <v>65</v>
      </c>
      <c r="G9" s="10">
        <v>80</v>
      </c>
      <c r="H9" s="10">
        <f t="shared" si="2"/>
        <v>71</v>
      </c>
      <c r="I9" s="10">
        <v>1</v>
      </c>
      <c r="J9" s="16">
        <v>1</v>
      </c>
      <c r="K9" s="17" t="s">
        <v>15</v>
      </c>
    </row>
    <row r="10" s="2" customFormat="1" ht="29.25" customHeight="1" spans="1:11">
      <c r="A10" s="9">
        <f t="shared" si="1"/>
        <v>8</v>
      </c>
      <c r="B10" s="9" t="s">
        <v>12</v>
      </c>
      <c r="C10" s="10" t="s">
        <v>30</v>
      </c>
      <c r="D10" s="10" t="s">
        <v>33</v>
      </c>
      <c r="E10" s="10" t="s">
        <v>34</v>
      </c>
      <c r="F10" s="10">
        <v>66</v>
      </c>
      <c r="G10" s="10">
        <v>73.6</v>
      </c>
      <c r="H10" s="10">
        <f t="shared" si="2"/>
        <v>69.04</v>
      </c>
      <c r="I10" s="10">
        <v>2</v>
      </c>
      <c r="J10" s="19"/>
      <c r="K10" s="9" t="s">
        <v>17</v>
      </c>
    </row>
    <row r="11" s="2" customFormat="1" ht="29.25" customHeight="1" spans="1:11">
      <c r="A11" s="9">
        <f t="shared" si="1"/>
        <v>9</v>
      </c>
      <c r="B11" s="9" t="s">
        <v>12</v>
      </c>
      <c r="C11" s="10" t="s">
        <v>30</v>
      </c>
      <c r="D11" s="10" t="s">
        <v>35</v>
      </c>
      <c r="E11" s="10" t="s">
        <v>36</v>
      </c>
      <c r="F11" s="10">
        <v>63.5</v>
      </c>
      <c r="G11" s="10">
        <v>73</v>
      </c>
      <c r="H11" s="10">
        <f t="shared" si="2"/>
        <v>67.3</v>
      </c>
      <c r="I11" s="10">
        <v>3</v>
      </c>
      <c r="J11" s="18"/>
      <c r="K11" s="9" t="s">
        <v>17</v>
      </c>
    </row>
    <row r="12" s="2" customFormat="1" ht="29.25" customHeight="1" spans="1:11">
      <c r="A12" s="9">
        <f t="shared" si="1"/>
        <v>10</v>
      </c>
      <c r="B12" s="9" t="s">
        <v>12</v>
      </c>
      <c r="C12" s="10" t="s">
        <v>37</v>
      </c>
      <c r="D12" s="10" t="s">
        <v>38</v>
      </c>
      <c r="E12" s="10" t="s">
        <v>39</v>
      </c>
      <c r="F12" s="10">
        <v>68</v>
      </c>
      <c r="G12" s="10">
        <v>74.6</v>
      </c>
      <c r="H12" s="10">
        <f t="shared" si="2"/>
        <v>70.64</v>
      </c>
      <c r="I12" s="10">
        <v>1</v>
      </c>
      <c r="J12" s="16">
        <v>1</v>
      </c>
      <c r="K12" s="17" t="s">
        <v>15</v>
      </c>
    </row>
    <row r="13" s="2" customFormat="1" ht="29.25" customHeight="1" spans="1:11">
      <c r="A13" s="9">
        <f t="shared" si="1"/>
        <v>11</v>
      </c>
      <c r="B13" s="9" t="s">
        <v>12</v>
      </c>
      <c r="C13" s="10" t="s">
        <v>37</v>
      </c>
      <c r="D13" s="10" t="s">
        <v>40</v>
      </c>
      <c r="E13" s="10" t="s">
        <v>41</v>
      </c>
      <c r="F13" s="10">
        <v>62</v>
      </c>
      <c r="G13" s="10">
        <v>79</v>
      </c>
      <c r="H13" s="10">
        <f t="shared" si="2"/>
        <v>68.8</v>
      </c>
      <c r="I13" s="10">
        <v>2</v>
      </c>
      <c r="J13" s="18"/>
      <c r="K13" s="9" t="s">
        <v>17</v>
      </c>
    </row>
    <row r="14" s="2" customFormat="1" ht="29.25" customHeight="1" spans="1:11">
      <c r="A14" s="9">
        <f t="shared" ref="A14:A23" si="3">ROW()-2</f>
        <v>12</v>
      </c>
      <c r="B14" s="9" t="s">
        <v>12</v>
      </c>
      <c r="C14" s="10" t="s">
        <v>42</v>
      </c>
      <c r="D14" s="10" t="s">
        <v>43</v>
      </c>
      <c r="E14" s="10" t="s">
        <v>44</v>
      </c>
      <c r="F14" s="10">
        <v>75</v>
      </c>
      <c r="G14" s="10">
        <v>74</v>
      </c>
      <c r="H14" s="10">
        <f t="shared" si="2"/>
        <v>74.6</v>
      </c>
      <c r="I14" s="10">
        <v>1</v>
      </c>
      <c r="J14" s="16">
        <v>1</v>
      </c>
      <c r="K14" s="17" t="s">
        <v>15</v>
      </c>
    </row>
    <row r="15" s="2" customFormat="1" ht="29.25" customHeight="1" spans="1:11">
      <c r="A15" s="9">
        <f t="shared" si="3"/>
        <v>13</v>
      </c>
      <c r="B15" s="9" t="s">
        <v>12</v>
      </c>
      <c r="C15" s="10" t="s">
        <v>42</v>
      </c>
      <c r="D15" s="10" t="s">
        <v>45</v>
      </c>
      <c r="E15" s="10" t="s">
        <v>46</v>
      </c>
      <c r="F15" s="10">
        <v>66.5</v>
      </c>
      <c r="G15" s="10">
        <v>82.4</v>
      </c>
      <c r="H15" s="10">
        <f t="shared" si="2"/>
        <v>72.86</v>
      </c>
      <c r="I15" s="10">
        <v>2</v>
      </c>
      <c r="J15" s="19"/>
      <c r="K15" s="9" t="s">
        <v>17</v>
      </c>
    </row>
    <row r="16" s="2" customFormat="1" ht="29.25" customHeight="1" spans="1:11">
      <c r="A16" s="9">
        <f t="shared" si="3"/>
        <v>14</v>
      </c>
      <c r="B16" s="9" t="s">
        <v>12</v>
      </c>
      <c r="C16" s="10" t="s">
        <v>42</v>
      </c>
      <c r="D16" s="10" t="s">
        <v>47</v>
      </c>
      <c r="E16" s="10" t="s">
        <v>48</v>
      </c>
      <c r="F16" s="10">
        <v>65</v>
      </c>
      <c r="G16" s="10">
        <v>74.8</v>
      </c>
      <c r="H16" s="10">
        <f t="shared" si="2"/>
        <v>68.92</v>
      </c>
      <c r="I16" s="10">
        <v>3</v>
      </c>
      <c r="J16" s="18"/>
      <c r="K16" s="9" t="s">
        <v>17</v>
      </c>
    </row>
    <row r="17" s="2" customFormat="1" ht="29.25" customHeight="1" spans="1:11">
      <c r="A17" s="9">
        <f t="shared" si="3"/>
        <v>15</v>
      </c>
      <c r="B17" s="9" t="s">
        <v>12</v>
      </c>
      <c r="C17" s="10" t="s">
        <v>49</v>
      </c>
      <c r="D17" s="10" t="s">
        <v>50</v>
      </c>
      <c r="E17" s="10" t="s">
        <v>51</v>
      </c>
      <c r="F17" s="10">
        <v>68.5</v>
      </c>
      <c r="G17" s="10">
        <v>75</v>
      </c>
      <c r="H17" s="10">
        <f t="shared" si="2"/>
        <v>71.1</v>
      </c>
      <c r="I17" s="10">
        <v>1</v>
      </c>
      <c r="J17" s="9">
        <v>1</v>
      </c>
      <c r="K17" s="17" t="s">
        <v>15</v>
      </c>
    </row>
    <row r="18" s="2" customFormat="1" ht="29.25" customHeight="1" spans="1:11">
      <c r="A18" s="9">
        <f t="shared" si="3"/>
        <v>16</v>
      </c>
      <c r="B18" s="9" t="s">
        <v>12</v>
      </c>
      <c r="C18" s="10" t="s">
        <v>52</v>
      </c>
      <c r="D18" s="10" t="s">
        <v>53</v>
      </c>
      <c r="E18" s="10" t="s">
        <v>54</v>
      </c>
      <c r="F18" s="10">
        <v>79.5</v>
      </c>
      <c r="G18" s="10">
        <v>77.2</v>
      </c>
      <c r="H18" s="10">
        <f t="shared" ref="H18:H30" si="4">F18*0.4+G18*0.6</f>
        <v>78.12</v>
      </c>
      <c r="I18" s="10">
        <v>1</v>
      </c>
      <c r="J18" s="16">
        <v>1</v>
      </c>
      <c r="K18" s="17" t="s">
        <v>15</v>
      </c>
    </row>
    <row r="19" s="2" customFormat="1" ht="29.25" customHeight="1" spans="1:11">
      <c r="A19" s="9">
        <f t="shared" si="3"/>
        <v>17</v>
      </c>
      <c r="B19" s="9" t="s">
        <v>12</v>
      </c>
      <c r="C19" s="10" t="s">
        <v>52</v>
      </c>
      <c r="D19" s="10" t="s">
        <v>55</v>
      </c>
      <c r="E19" s="10" t="s">
        <v>56</v>
      </c>
      <c r="F19" s="10">
        <v>80.5</v>
      </c>
      <c r="G19" s="10">
        <v>75.4</v>
      </c>
      <c r="H19" s="10">
        <f t="shared" si="4"/>
        <v>77.44</v>
      </c>
      <c r="I19" s="10">
        <v>2</v>
      </c>
      <c r="J19" s="19"/>
      <c r="K19" s="9" t="s">
        <v>17</v>
      </c>
    </row>
    <row r="20" s="2" customFormat="1" ht="29.25" customHeight="1" spans="1:11">
      <c r="A20" s="9">
        <f t="shared" si="3"/>
        <v>18</v>
      </c>
      <c r="B20" s="9" t="s">
        <v>12</v>
      </c>
      <c r="C20" s="10" t="s">
        <v>52</v>
      </c>
      <c r="D20" s="10" t="s">
        <v>57</v>
      </c>
      <c r="E20" s="10" t="s">
        <v>58</v>
      </c>
      <c r="F20" s="10">
        <v>78</v>
      </c>
      <c r="G20" s="10">
        <v>74.4</v>
      </c>
      <c r="H20" s="10">
        <f t="shared" si="4"/>
        <v>75.84</v>
      </c>
      <c r="I20" s="10">
        <v>3</v>
      </c>
      <c r="J20" s="18"/>
      <c r="K20" s="9" t="s">
        <v>17</v>
      </c>
    </row>
    <row r="21" s="2" customFormat="1" ht="29.25" customHeight="1" spans="1:11">
      <c r="A21" s="9">
        <f t="shared" si="3"/>
        <v>19</v>
      </c>
      <c r="B21" s="9" t="s">
        <v>12</v>
      </c>
      <c r="C21" s="10" t="s">
        <v>59</v>
      </c>
      <c r="D21" s="10" t="s">
        <v>60</v>
      </c>
      <c r="E21" s="10" t="s">
        <v>61</v>
      </c>
      <c r="F21" s="10">
        <v>77</v>
      </c>
      <c r="G21" s="10">
        <v>80</v>
      </c>
      <c r="H21" s="10">
        <f t="shared" si="4"/>
        <v>78.8</v>
      </c>
      <c r="I21" s="10">
        <v>1</v>
      </c>
      <c r="J21" s="16">
        <v>1</v>
      </c>
      <c r="K21" s="17" t="s">
        <v>15</v>
      </c>
    </row>
    <row r="22" s="2" customFormat="1" ht="29.25" customHeight="1" spans="1:11">
      <c r="A22" s="9">
        <f t="shared" si="3"/>
        <v>20</v>
      </c>
      <c r="B22" s="9" t="s">
        <v>12</v>
      </c>
      <c r="C22" s="10" t="s">
        <v>59</v>
      </c>
      <c r="D22" s="10" t="s">
        <v>62</v>
      </c>
      <c r="E22" s="10" t="s">
        <v>63</v>
      </c>
      <c r="F22" s="10">
        <v>76</v>
      </c>
      <c r="G22" s="10">
        <v>74.8</v>
      </c>
      <c r="H22" s="10">
        <f t="shared" si="4"/>
        <v>75.28</v>
      </c>
      <c r="I22" s="10">
        <v>2</v>
      </c>
      <c r="J22" s="19"/>
      <c r="K22" s="9" t="s">
        <v>17</v>
      </c>
    </row>
    <row r="23" s="2" customFormat="1" ht="29.25" customHeight="1" spans="1:11">
      <c r="A23" s="9">
        <f t="shared" si="3"/>
        <v>21</v>
      </c>
      <c r="B23" s="9" t="s">
        <v>12</v>
      </c>
      <c r="C23" s="10" t="s">
        <v>59</v>
      </c>
      <c r="D23" s="10" t="s">
        <v>64</v>
      </c>
      <c r="E23" s="10" t="s">
        <v>65</v>
      </c>
      <c r="F23" s="10">
        <v>75</v>
      </c>
      <c r="G23" s="10" t="s">
        <v>66</v>
      </c>
      <c r="H23" s="10"/>
      <c r="I23" s="10"/>
      <c r="J23" s="18"/>
      <c r="K23" s="9" t="s">
        <v>17</v>
      </c>
    </row>
    <row r="24" s="2" customFormat="1" ht="29.25" customHeight="1" spans="1:11">
      <c r="A24" s="9">
        <f t="shared" ref="A24:A30" si="5">ROW()-2</f>
        <v>22</v>
      </c>
      <c r="B24" s="9" t="s">
        <v>12</v>
      </c>
      <c r="C24" s="10" t="s">
        <v>67</v>
      </c>
      <c r="D24" s="10" t="s">
        <v>68</v>
      </c>
      <c r="E24" s="10" t="s">
        <v>69</v>
      </c>
      <c r="F24" s="10">
        <v>62.5</v>
      </c>
      <c r="G24" s="10">
        <v>84</v>
      </c>
      <c r="H24" s="10">
        <f t="shared" si="4"/>
        <v>75.4</v>
      </c>
      <c r="I24" s="10">
        <v>1</v>
      </c>
      <c r="J24" s="16">
        <v>1</v>
      </c>
      <c r="K24" s="17" t="s">
        <v>15</v>
      </c>
    </row>
    <row r="25" s="2" customFormat="1" ht="29.25" customHeight="1" spans="1:11">
      <c r="A25" s="9">
        <f t="shared" si="5"/>
        <v>23</v>
      </c>
      <c r="B25" s="9" t="s">
        <v>12</v>
      </c>
      <c r="C25" s="10" t="s">
        <v>67</v>
      </c>
      <c r="D25" s="10" t="s">
        <v>70</v>
      </c>
      <c r="E25" s="10" t="s">
        <v>71</v>
      </c>
      <c r="F25" s="10">
        <v>66</v>
      </c>
      <c r="G25" s="10">
        <v>71.8</v>
      </c>
      <c r="H25" s="10">
        <f t="shared" si="4"/>
        <v>69.48</v>
      </c>
      <c r="I25" s="10">
        <v>2</v>
      </c>
      <c r="J25" s="18"/>
      <c r="K25" s="9" t="s">
        <v>17</v>
      </c>
    </row>
    <row r="26" s="2" customFormat="1" ht="29.25" customHeight="1" spans="1:11">
      <c r="A26" s="9">
        <f t="shared" si="5"/>
        <v>24</v>
      </c>
      <c r="B26" s="9" t="s">
        <v>12</v>
      </c>
      <c r="C26" s="10" t="s">
        <v>72</v>
      </c>
      <c r="D26" s="10" t="s">
        <v>73</v>
      </c>
      <c r="E26" s="10" t="s">
        <v>74</v>
      </c>
      <c r="F26" s="10">
        <v>69</v>
      </c>
      <c r="G26" s="10">
        <v>82.2</v>
      </c>
      <c r="H26" s="10">
        <f t="shared" si="4"/>
        <v>76.92</v>
      </c>
      <c r="I26" s="10">
        <v>1</v>
      </c>
      <c r="J26" s="16">
        <v>1</v>
      </c>
      <c r="K26" s="17" t="s">
        <v>15</v>
      </c>
    </row>
    <row r="27" s="2" customFormat="1" ht="29.25" customHeight="1" spans="1:11">
      <c r="A27" s="9">
        <f t="shared" si="5"/>
        <v>25</v>
      </c>
      <c r="B27" s="9" t="s">
        <v>12</v>
      </c>
      <c r="C27" s="10" t="s">
        <v>72</v>
      </c>
      <c r="D27" s="10" t="s">
        <v>75</v>
      </c>
      <c r="E27" s="10" t="s">
        <v>76</v>
      </c>
      <c r="F27" s="10">
        <v>65.5</v>
      </c>
      <c r="G27" s="10">
        <v>75.4</v>
      </c>
      <c r="H27" s="10">
        <f t="shared" si="4"/>
        <v>71.44</v>
      </c>
      <c r="I27" s="10">
        <v>2</v>
      </c>
      <c r="J27" s="19"/>
      <c r="K27" s="9" t="s">
        <v>17</v>
      </c>
    </row>
    <row r="28" s="2" customFormat="1" ht="29.25" customHeight="1" spans="1:11">
      <c r="A28" s="9">
        <f t="shared" si="5"/>
        <v>26</v>
      </c>
      <c r="B28" s="9" t="s">
        <v>12</v>
      </c>
      <c r="C28" s="10" t="s">
        <v>72</v>
      </c>
      <c r="D28" s="10" t="s">
        <v>77</v>
      </c>
      <c r="E28" s="10" t="s">
        <v>78</v>
      </c>
      <c r="F28" s="10">
        <v>66.5</v>
      </c>
      <c r="G28" s="10">
        <v>72.4</v>
      </c>
      <c r="H28" s="10">
        <f t="shared" si="4"/>
        <v>70.04</v>
      </c>
      <c r="I28" s="10">
        <v>3</v>
      </c>
      <c r="J28" s="18"/>
      <c r="K28" s="9" t="s">
        <v>17</v>
      </c>
    </row>
    <row r="29" s="2" customFormat="1" ht="29.25" customHeight="1" spans="1:11">
      <c r="A29" s="9">
        <f t="shared" si="5"/>
        <v>27</v>
      </c>
      <c r="B29" s="9" t="s">
        <v>12</v>
      </c>
      <c r="C29" s="10" t="s">
        <v>79</v>
      </c>
      <c r="D29" s="10" t="s">
        <v>80</v>
      </c>
      <c r="E29" s="10" t="s">
        <v>81</v>
      </c>
      <c r="F29" s="10">
        <v>76</v>
      </c>
      <c r="G29" s="10">
        <v>78.6</v>
      </c>
      <c r="H29" s="10">
        <f t="shared" si="4"/>
        <v>77.56</v>
      </c>
      <c r="I29" s="10">
        <v>1</v>
      </c>
      <c r="J29" s="16">
        <v>1</v>
      </c>
      <c r="K29" s="17" t="s">
        <v>15</v>
      </c>
    </row>
    <row r="30" s="2" customFormat="1" ht="29.25" customHeight="1" spans="1:11">
      <c r="A30" s="9">
        <f t="shared" si="5"/>
        <v>28</v>
      </c>
      <c r="B30" s="9" t="s">
        <v>12</v>
      </c>
      <c r="C30" s="10" t="s">
        <v>79</v>
      </c>
      <c r="D30" s="10" t="s">
        <v>82</v>
      </c>
      <c r="E30" s="10" t="s">
        <v>83</v>
      </c>
      <c r="F30" s="10">
        <v>74</v>
      </c>
      <c r="G30" s="10">
        <v>78.2</v>
      </c>
      <c r="H30" s="10">
        <f t="shared" si="4"/>
        <v>76.52</v>
      </c>
      <c r="I30" s="10">
        <v>2</v>
      </c>
      <c r="J30" s="18"/>
      <c r="K30" s="9" t="s">
        <v>17</v>
      </c>
    </row>
  </sheetData>
  <sortState ref="D47:I50">
    <sortCondition ref="H47:H50" descending="1"/>
  </sortState>
  <mergeCells count="12">
    <mergeCell ref="A1:K1"/>
    <mergeCell ref="J3:J4"/>
    <mergeCell ref="J5:J6"/>
    <mergeCell ref="J7:J8"/>
    <mergeCell ref="J9:J11"/>
    <mergeCell ref="J12:J13"/>
    <mergeCell ref="J14:J16"/>
    <mergeCell ref="J18:J20"/>
    <mergeCell ref="J21:J23"/>
    <mergeCell ref="J24:J25"/>
    <mergeCell ref="J26:J28"/>
    <mergeCell ref="J29:J30"/>
  </mergeCells>
  <pageMargins left="0.708333333333333" right="0.511805555555556" top="0.904861111111111" bottom="0.904861111111111" header="0.511805555555556" footer="0.511805555555556"/>
  <pageSetup paperSize="9" scale="64" orientation="portrait" horizontalDpi="6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匆匆那年</cp:lastModifiedBy>
  <dcterms:created xsi:type="dcterms:W3CDTF">2019-06-19T02:40:00Z</dcterms:created>
  <cp:lastPrinted>2020-08-10T02:16:00Z</cp:lastPrinted>
  <dcterms:modified xsi:type="dcterms:W3CDTF">2022-05-16T09:39:22Z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2052-11.3.0.9228</vt:lpwstr>
  </property>
  <property fmtid="{D5CDD505-2E9C-101B-9397-08002B2CF9AE}" pid="3" name="KSOReadingLayout">
    <vt:bool>true</vt:bool>
  </property>
  <property fmtid="{D5CDD505-2E9C-101B-9397-08002B2CF9AE}" pid="4" name="ICV">
    <vt:lpwstr>85AF19CD3D6449418A8DCC14941ED356</vt:lpwstr>
  </property>
</Properties>
</file>