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Z\Desktop\面试公告\"/>
    </mc:Choice>
  </mc:AlternateContent>
  <bookViews>
    <workbookView xWindow="0" yWindow="0" windowWidth="28065" windowHeight="11415"/>
  </bookViews>
  <sheets>
    <sheet name="01" sheetId="7" r:id="rId1"/>
  </sheets>
  <definedNames>
    <definedName name="_xlnm._FilterDatabase" localSheetId="0" hidden="1">'01'!$A$3:$K$60</definedName>
    <definedName name="_xlnm.Print_Titles" localSheetId="0">'01'!$3:$3</definedName>
  </definedNames>
  <calcPr calcId="152511" concurrentCalc="0"/>
</workbook>
</file>

<file path=xl/calcChain.xml><?xml version="1.0" encoding="utf-8"?>
<calcChain xmlns="http://schemas.openxmlformats.org/spreadsheetml/2006/main">
  <c r="G5" i="7" l="1"/>
  <c r="I5" i="7"/>
  <c r="J5" i="7"/>
  <c r="G6" i="7"/>
  <c r="I6" i="7"/>
  <c r="J6" i="7"/>
  <c r="G7" i="7"/>
  <c r="I7" i="7"/>
  <c r="J7" i="7"/>
  <c r="G11" i="7"/>
  <c r="I11" i="7"/>
  <c r="J11" i="7"/>
  <c r="G12" i="7"/>
  <c r="I12" i="7"/>
  <c r="J12" i="7"/>
  <c r="G10" i="7"/>
  <c r="I10" i="7"/>
  <c r="J10" i="7"/>
  <c r="G13" i="7"/>
  <c r="I13" i="7"/>
  <c r="J13" i="7"/>
  <c r="G14" i="7"/>
  <c r="I14" i="7"/>
  <c r="J14" i="7"/>
  <c r="G15" i="7"/>
  <c r="I15" i="7"/>
  <c r="J15" i="7"/>
  <c r="G17" i="7"/>
  <c r="I17" i="7"/>
  <c r="J17" i="7"/>
  <c r="G18" i="7"/>
  <c r="I18" i="7"/>
  <c r="J18" i="7"/>
  <c r="G22" i="7"/>
  <c r="I22" i="7"/>
  <c r="J22" i="7"/>
  <c r="G20" i="7"/>
  <c r="I20" i="7"/>
  <c r="J20" i="7"/>
  <c r="G21" i="7"/>
  <c r="I21" i="7"/>
  <c r="J21" i="7"/>
  <c r="G24" i="7"/>
  <c r="I24" i="7"/>
  <c r="J24" i="7"/>
  <c r="G23" i="7"/>
  <c r="I23" i="7"/>
  <c r="J23" i="7"/>
  <c r="G27" i="7"/>
  <c r="I27" i="7"/>
  <c r="J27" i="7"/>
  <c r="G26" i="7"/>
  <c r="I26" i="7"/>
  <c r="J26" i="7"/>
  <c r="G28" i="7"/>
  <c r="I28" i="7"/>
  <c r="J28" i="7"/>
  <c r="G31" i="7"/>
  <c r="I31" i="7"/>
  <c r="J31" i="7"/>
  <c r="G29" i="7"/>
  <c r="I29" i="7"/>
  <c r="J29" i="7"/>
  <c r="G30" i="7"/>
  <c r="I30" i="7"/>
  <c r="J30" i="7"/>
  <c r="G32" i="7"/>
  <c r="I32" i="7"/>
  <c r="J32" i="7"/>
  <c r="G34" i="7"/>
  <c r="I34" i="7"/>
  <c r="J34" i="7"/>
  <c r="G33" i="7"/>
  <c r="I33" i="7"/>
  <c r="J33" i="7"/>
  <c r="G36" i="7"/>
  <c r="I36" i="7"/>
  <c r="J36" i="7"/>
  <c r="G35" i="7"/>
  <c r="I35" i="7"/>
  <c r="J35" i="7"/>
  <c r="G37" i="7"/>
  <c r="I37" i="7"/>
  <c r="J37" i="7"/>
  <c r="G38" i="7"/>
  <c r="I38" i="7"/>
  <c r="J38" i="7"/>
  <c r="G39" i="7"/>
  <c r="I39" i="7"/>
  <c r="J39" i="7"/>
  <c r="G40" i="7"/>
  <c r="I40" i="7"/>
  <c r="J40" i="7"/>
  <c r="G41" i="7"/>
  <c r="I41" i="7"/>
  <c r="J41" i="7"/>
  <c r="G44" i="7"/>
  <c r="I44" i="7"/>
  <c r="J44" i="7"/>
  <c r="G45" i="7"/>
  <c r="I45" i="7"/>
  <c r="J45" i="7"/>
  <c r="G46" i="7"/>
  <c r="I46" i="7"/>
  <c r="J46" i="7"/>
  <c r="G47" i="7"/>
  <c r="I47" i="7"/>
  <c r="J47" i="7"/>
  <c r="G48" i="7"/>
  <c r="I48" i="7"/>
  <c r="J48" i="7"/>
  <c r="G50" i="7"/>
  <c r="I50" i="7"/>
  <c r="J50" i="7"/>
  <c r="G58" i="7"/>
  <c r="I58" i="7"/>
  <c r="J58" i="7"/>
  <c r="G59" i="7"/>
  <c r="I59" i="7"/>
  <c r="J59" i="7"/>
  <c r="G60" i="7"/>
  <c r="I60" i="7"/>
  <c r="J60" i="7"/>
  <c r="G56" i="7"/>
  <c r="I56" i="7"/>
  <c r="J56" i="7"/>
  <c r="G55" i="7"/>
  <c r="I55" i="7"/>
  <c r="J55" i="7"/>
  <c r="G57" i="7"/>
  <c r="I57" i="7"/>
  <c r="J57" i="7"/>
  <c r="G54" i="7"/>
  <c r="I54" i="7"/>
  <c r="J54" i="7"/>
  <c r="G53" i="7"/>
  <c r="I53" i="7"/>
  <c r="J53" i="7"/>
  <c r="G4" i="7"/>
  <c r="I4" i="7"/>
  <c r="J4" i="7"/>
  <c r="G8" i="7"/>
  <c r="G9" i="7"/>
  <c r="G16" i="7"/>
  <c r="G19" i="7"/>
  <c r="G25" i="7"/>
  <c r="G42" i="7"/>
  <c r="G43" i="7"/>
  <c r="G49" i="7"/>
  <c r="G51" i="7"/>
  <c r="G52" i="7"/>
</calcChain>
</file>

<file path=xl/sharedStrings.xml><?xml version="1.0" encoding="utf-8"?>
<sst xmlns="http://schemas.openxmlformats.org/spreadsheetml/2006/main" count="328" uniqueCount="154">
  <si>
    <t>姓名</t>
  </si>
  <si>
    <t>岗位代码</t>
  </si>
  <si>
    <t>笔试成绩</t>
    <phoneticPr fontId="1" type="noConversion"/>
  </si>
  <si>
    <t>面试成绩</t>
    <phoneticPr fontId="1" type="noConversion"/>
  </si>
  <si>
    <t>序号</t>
    <phoneticPr fontId="1" type="noConversion"/>
  </si>
  <si>
    <t>出生日期</t>
    <phoneticPr fontId="1" type="noConversion"/>
  </si>
  <si>
    <t>是否入围体检</t>
    <phoneticPr fontId="1" type="noConversion"/>
  </si>
  <si>
    <t>附件1：</t>
  </si>
  <si>
    <t>性别</t>
    <phoneticPr fontId="1" type="noConversion"/>
  </si>
  <si>
    <t>女</t>
  </si>
  <si>
    <t>男</t>
  </si>
  <si>
    <t>笔试成绩*0.3</t>
    <phoneticPr fontId="1" type="noConversion"/>
  </si>
  <si>
    <t>面试成绩*0.7</t>
    <phoneticPr fontId="1" type="noConversion"/>
  </si>
  <si>
    <t>总成绩
（笔试成绩*0.3+面试成绩*0.7）</t>
    <phoneticPr fontId="1" type="noConversion"/>
  </si>
  <si>
    <t>BZ210201</t>
  </si>
  <si>
    <t>顾俊</t>
  </si>
  <si>
    <t>1985-10-11</t>
  </si>
  <si>
    <t>陈思洁</t>
  </si>
  <si>
    <t>1986-12-18</t>
  </si>
  <si>
    <t>马昕睿</t>
  </si>
  <si>
    <t>1995-10-27</t>
  </si>
  <si>
    <t>BZ210202</t>
  </si>
  <si>
    <t>刘莹</t>
  </si>
  <si>
    <t>1995-09-26</t>
  </si>
  <si>
    <t>马龙南</t>
  </si>
  <si>
    <t>1993-06-01</t>
  </si>
  <si>
    <t>郭晴</t>
  </si>
  <si>
    <t>1995-12-05</t>
  </si>
  <si>
    <t>BZ210203</t>
  </si>
  <si>
    <t>赵红丽</t>
  </si>
  <si>
    <t>1995-08-09</t>
  </si>
  <si>
    <t>杨静</t>
  </si>
  <si>
    <t>1994-11-19</t>
  </si>
  <si>
    <t>常笑笑</t>
  </si>
  <si>
    <t>1993-07-12</t>
  </si>
  <si>
    <t>BZ210204</t>
  </si>
  <si>
    <t>闫文钰</t>
  </si>
  <si>
    <t>1994-10-04</t>
  </si>
  <si>
    <t>BZ210205</t>
  </si>
  <si>
    <t>李飞</t>
  </si>
  <si>
    <t>1992-01-18</t>
  </si>
  <si>
    <t>海妮玛提·叶尔包利</t>
  </si>
  <si>
    <t>1994-01-18</t>
  </si>
  <si>
    <t>张文聪</t>
  </si>
  <si>
    <t>1994-04-27</t>
  </si>
  <si>
    <t>BZ210206</t>
  </si>
  <si>
    <t>李广鑫</t>
  </si>
  <si>
    <t>吴馨楠</t>
  </si>
  <si>
    <t>1996-05-23</t>
  </si>
  <si>
    <t>李海霞</t>
  </si>
  <si>
    <t>1990-03-27</t>
  </si>
  <si>
    <t>BZ210207</t>
  </si>
  <si>
    <t>董睿颖</t>
  </si>
  <si>
    <t>1995-07-08</t>
  </si>
  <si>
    <t>沙迪克江·居来提</t>
  </si>
  <si>
    <t>1990-07-28</t>
  </si>
  <si>
    <t>刘洋洋</t>
  </si>
  <si>
    <t>1995-07-05</t>
  </si>
  <si>
    <t>BZ210208</t>
  </si>
  <si>
    <t>张佳薇</t>
  </si>
  <si>
    <t>1994-12-04</t>
  </si>
  <si>
    <t>王成霞</t>
  </si>
  <si>
    <t>1992-04-17</t>
  </si>
  <si>
    <t>黄珊</t>
  </si>
  <si>
    <t>1993-07-22</t>
  </si>
  <si>
    <t>BZ210209</t>
  </si>
  <si>
    <t>杜璞</t>
  </si>
  <si>
    <t>1994-01-13</t>
  </si>
  <si>
    <t>回思琪</t>
  </si>
  <si>
    <t>1996-11-14</t>
  </si>
  <si>
    <t>苏尧</t>
  </si>
  <si>
    <t>1991-03-27</t>
  </si>
  <si>
    <t>BZ210212</t>
  </si>
  <si>
    <t>马丽娜</t>
  </si>
  <si>
    <t>1995-11-06</t>
  </si>
  <si>
    <t>王天祥</t>
  </si>
  <si>
    <t>1992-12-23</t>
  </si>
  <si>
    <t>韩思雨</t>
  </si>
  <si>
    <t>1996-03-16</t>
  </si>
  <si>
    <t>BZ210213</t>
  </si>
  <si>
    <t>李洁</t>
  </si>
  <si>
    <t>1994-08-20</t>
  </si>
  <si>
    <t>燕姣</t>
  </si>
  <si>
    <t>1996-11-26</t>
  </si>
  <si>
    <t>王玲</t>
  </si>
  <si>
    <t>1997-09-07</t>
  </si>
  <si>
    <t>BZ210216</t>
  </si>
  <si>
    <t>杜维平</t>
  </si>
  <si>
    <t>1996-11-02</t>
  </si>
  <si>
    <t>钟传友</t>
  </si>
  <si>
    <t>1996-02-06</t>
  </si>
  <si>
    <t>BZ210217</t>
  </si>
  <si>
    <t>恰力哈尔·木哈什</t>
  </si>
  <si>
    <t>1991-05-28</t>
  </si>
  <si>
    <t>于雪乔</t>
  </si>
  <si>
    <t>1992-12-14</t>
  </si>
  <si>
    <t>BZ210218</t>
  </si>
  <si>
    <t>滕莹</t>
  </si>
  <si>
    <t>1989-03-31</t>
  </si>
  <si>
    <t>谢伊代·塔伊尔</t>
  </si>
  <si>
    <t>1993-09-04</t>
  </si>
  <si>
    <t>BZ210219</t>
  </si>
  <si>
    <t>施博阳</t>
  </si>
  <si>
    <t>1995-06-14</t>
  </si>
  <si>
    <t>高刚</t>
  </si>
  <si>
    <t>1994-09-12</t>
  </si>
  <si>
    <t>郝薇</t>
  </si>
  <si>
    <t>1996-01-04</t>
  </si>
  <si>
    <t>BZ210220</t>
  </si>
  <si>
    <t>康亿平</t>
  </si>
  <si>
    <t>1990-04-27</t>
  </si>
  <si>
    <t>梁建安</t>
  </si>
  <si>
    <t>1994-03-27</t>
  </si>
  <si>
    <t>肖贝尔</t>
  </si>
  <si>
    <t>1994-05-08</t>
  </si>
  <si>
    <t>BZ210221</t>
  </si>
  <si>
    <t>王鹏鹏</t>
  </si>
  <si>
    <t>1993-06-11</t>
  </si>
  <si>
    <t>古丽扎尔·买买提</t>
  </si>
  <si>
    <t>1993-05-09</t>
  </si>
  <si>
    <t>刘茂玲</t>
  </si>
  <si>
    <t>1989-11-11</t>
  </si>
  <si>
    <t>BZ210222</t>
  </si>
  <si>
    <t>韩娟</t>
  </si>
  <si>
    <t>1990-10-15</t>
  </si>
  <si>
    <t>刘张霖</t>
  </si>
  <si>
    <t>1996-08-05</t>
  </si>
  <si>
    <t>韩越</t>
  </si>
  <si>
    <t>1995-04-27</t>
  </si>
  <si>
    <t>BZ210223</t>
  </si>
  <si>
    <t>马沁</t>
  </si>
  <si>
    <t>1996-05-14</t>
  </si>
  <si>
    <t>迪丽达尔·牙力洪</t>
  </si>
  <si>
    <t>1994-03-16</t>
  </si>
  <si>
    <t>魏佳琪</t>
  </si>
  <si>
    <t>1992-12-12</t>
  </si>
  <si>
    <t>王亚菲</t>
  </si>
  <si>
    <t>1992-08-23</t>
  </si>
  <si>
    <t>曹玉红</t>
  </si>
  <si>
    <t>1989-02-03</t>
  </si>
  <si>
    <t>刘洋阳</t>
  </si>
  <si>
    <t>1986-06-30</t>
  </si>
  <si>
    <t>郭玮</t>
  </si>
  <si>
    <t>1981-03-12</t>
  </si>
  <si>
    <t>帕丽扎·努热木</t>
  </si>
  <si>
    <t>1990-04-14</t>
  </si>
  <si>
    <t>新疆师范大学2021年公开招聘事业编制专任教师（第二批）面试人员成绩及入围体检人员名单</t>
    <phoneticPr fontId="1" type="noConversion"/>
  </si>
  <si>
    <t>未参加面试</t>
    <phoneticPr fontId="1" type="noConversion"/>
  </si>
  <si>
    <t>现场放弃面试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</si>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</sst>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rgb="FF000000"/>
      <name val="Calibri"/>
      <charset val="134"/>
    </font>
    <font>
      <sz val="9"/>
      <name val="Calibri"/>
      <family val="2"/>
    </font>
    <font>
      <sz val="16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6"/>
      <color rgb="FF000000"/>
      <name val="方正小标宋简体"/>
      <family val="4"/>
      <charset val="134"/>
    </font>
    <font>
      <sz val="11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topLeftCell="A49" workbookViewId="0">
      <selection activeCell="A4" sqref="A4:A60"/>
    </sheetView>
  </sheetViews>
  <sheetFormatPr defaultRowHeight="35.1" customHeight="1" x14ac:dyDescent="0.25"/>
  <cols>
    <col min="1" max="1" width="9.140625" style="4"/>
    <col min="2" max="2" width="14.5703125" style="4" customWidth="1"/>
    <col min="3" max="3" width="28.7109375" style="4" customWidth="1"/>
    <col min="4" max="4" width="10.140625" style="4" customWidth="1"/>
    <col min="5" max="5" width="14.28515625" style="4" customWidth="1"/>
    <col min="6" max="6" width="13.7109375" style="9" customWidth="1"/>
    <col min="7" max="7" width="16" style="9" customWidth="1"/>
    <col min="8" max="8" width="15.5703125" style="9" customWidth="1"/>
    <col min="9" max="9" width="16.28515625" style="9" customWidth="1"/>
    <col min="10" max="10" width="20.42578125" style="9" customWidth="1"/>
    <col min="11" max="11" width="16.140625" style="4" customWidth="1"/>
    <col min="12" max="16384" width="9.140625" style="4"/>
  </cols>
  <sheetData>
    <row r="1" spans="1:11" ht="35.1" customHeight="1" x14ac:dyDescent="0.25">
      <c r="A1" s="11" t="s">
        <v>7</v>
      </c>
    </row>
    <row r="2" spans="1:11" ht="35.1" customHeight="1" x14ac:dyDescent="0.25">
      <c r="A2" s="12" t="s">
        <v>146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63.75" customHeight="1" x14ac:dyDescent="0.25">
      <c r="A3" s="5" t="s">
        <v>4</v>
      </c>
      <c r="B3" s="5" t="s">
        <v>1</v>
      </c>
      <c r="C3" s="5" t="s">
        <v>0</v>
      </c>
      <c r="D3" s="5" t="s">
        <v>8</v>
      </c>
      <c r="E3" s="5" t="s">
        <v>5</v>
      </c>
      <c r="F3" s="6" t="s">
        <v>2</v>
      </c>
      <c r="G3" s="6" t="s">
        <v>11</v>
      </c>
      <c r="H3" s="6" t="s">
        <v>3</v>
      </c>
      <c r="I3" s="6" t="s">
        <v>12</v>
      </c>
      <c r="J3" s="10" t="s">
        <v>13</v>
      </c>
      <c r="K3" s="5" t="s">
        <v>6</v>
      </c>
    </row>
    <row r="4" spans="1:11" ht="35.1" customHeight="1" x14ac:dyDescent="0.25">
      <c r="A4" s="1">
        <v>1</v>
      </c>
      <c r="B4" s="3" t="s">
        <v>14</v>
      </c>
      <c r="C4" s="3" t="s">
        <v>15</v>
      </c>
      <c r="D4" s="7" t="s">
        <v>10</v>
      </c>
      <c r="E4" s="3" t="s">
        <v>16</v>
      </c>
      <c r="F4" s="8">
        <v>78</v>
      </c>
      <c r="G4" s="2">
        <f>F4*0.3</f>
        <v>23.4</v>
      </c>
      <c r="H4" s="8">
        <v>82.8</v>
      </c>
      <c r="I4" s="2">
        <f>H4*0.7</f>
        <v>57.959999999999994</v>
      </c>
      <c r="J4" s="2">
        <f>G4+I4</f>
        <v>81.359999999999985</v>
      </c>
      <c r="K4" s="3" t="s">
        <v>149</v>
      </c>
    </row>
    <row r="5" spans="1:11" ht="35.1" customHeight="1" x14ac:dyDescent="0.25">
      <c r="A5" s="1">
        <v>2</v>
      </c>
      <c r="B5" s="3" t="s">
        <v>14</v>
      </c>
      <c r="C5" s="3" t="s">
        <v>17</v>
      </c>
      <c r="D5" s="7" t="s">
        <v>9</v>
      </c>
      <c r="E5" s="3" t="s">
        <v>18</v>
      </c>
      <c r="F5" s="8">
        <v>75</v>
      </c>
      <c r="G5" s="2">
        <f t="shared" ref="G5:G60" si="0">F5*0.3</f>
        <v>22.5</v>
      </c>
      <c r="H5" s="8">
        <v>76.8</v>
      </c>
      <c r="I5" s="2">
        <f t="shared" ref="I5:I60" si="1">H5*0.7</f>
        <v>53.76</v>
      </c>
      <c r="J5" s="2">
        <f t="shared" ref="J5:J60" si="2">G5+I5</f>
        <v>76.259999999999991</v>
      </c>
      <c r="K5" s="3" t="s">
        <v>150</v>
      </c>
    </row>
    <row r="6" spans="1:11" ht="35.1" customHeight="1" x14ac:dyDescent="0.25">
      <c r="A6" s="1">
        <v>3</v>
      </c>
      <c r="B6" s="3" t="s">
        <v>14</v>
      </c>
      <c r="C6" s="3" t="s">
        <v>19</v>
      </c>
      <c r="D6" s="7" t="s">
        <v>9</v>
      </c>
      <c r="E6" s="3" t="s">
        <v>20</v>
      </c>
      <c r="F6" s="8">
        <v>68</v>
      </c>
      <c r="G6" s="2">
        <f t="shared" si="0"/>
        <v>20.399999999999999</v>
      </c>
      <c r="H6" s="8">
        <v>52.4</v>
      </c>
      <c r="I6" s="2">
        <f t="shared" si="1"/>
        <v>36.68</v>
      </c>
      <c r="J6" s="2">
        <f t="shared" si="2"/>
        <v>57.08</v>
      </c>
      <c r="K6" s="3" t="s">
        <v>150</v>
      </c>
    </row>
    <row r="7" spans="1:11" ht="35.1" customHeight="1" x14ac:dyDescent="0.25">
      <c r="A7" s="1">
        <v>4</v>
      </c>
      <c r="B7" s="3" t="s">
        <v>21</v>
      </c>
      <c r="C7" s="3" t="s">
        <v>22</v>
      </c>
      <c r="D7" s="7" t="s">
        <v>9</v>
      </c>
      <c r="E7" s="3" t="s">
        <v>23</v>
      </c>
      <c r="F7" s="8">
        <v>89</v>
      </c>
      <c r="G7" s="2">
        <f t="shared" si="0"/>
        <v>26.7</v>
      </c>
      <c r="H7" s="8">
        <v>82.4</v>
      </c>
      <c r="I7" s="2">
        <f t="shared" si="1"/>
        <v>57.68</v>
      </c>
      <c r="J7" s="2">
        <f t="shared" si="2"/>
        <v>84.38</v>
      </c>
      <c r="K7" s="3" t="s">
        <v>149</v>
      </c>
    </row>
    <row r="8" spans="1:11" ht="35.1" customHeight="1" x14ac:dyDescent="0.25">
      <c r="A8" s="1">
        <v>5</v>
      </c>
      <c r="B8" s="3" t="s">
        <v>21</v>
      </c>
      <c r="C8" s="3" t="s">
        <v>24</v>
      </c>
      <c r="D8" s="7" t="s">
        <v>9</v>
      </c>
      <c r="E8" s="3" t="s">
        <v>25</v>
      </c>
      <c r="F8" s="8">
        <v>62</v>
      </c>
      <c r="G8" s="2">
        <f t="shared" si="0"/>
        <v>18.599999999999998</v>
      </c>
      <c r="H8" s="8" t="s">
        <v>148</v>
      </c>
      <c r="I8" s="8" t="s">
        <v>148</v>
      </c>
      <c r="J8" s="8" t="s">
        <v>148</v>
      </c>
      <c r="K8" s="3" t="s">
        <v>150</v>
      </c>
    </row>
    <row r="9" spans="1:11" ht="35.1" customHeight="1" x14ac:dyDescent="0.25">
      <c r="A9" s="1">
        <v>6</v>
      </c>
      <c r="B9" s="3" t="s">
        <v>21</v>
      </c>
      <c r="C9" s="3" t="s">
        <v>26</v>
      </c>
      <c r="D9" s="7" t="s">
        <v>9</v>
      </c>
      <c r="E9" s="3" t="s">
        <v>27</v>
      </c>
      <c r="F9" s="8">
        <v>59</v>
      </c>
      <c r="G9" s="2">
        <f t="shared" si="0"/>
        <v>17.7</v>
      </c>
      <c r="H9" s="8" t="s">
        <v>147</v>
      </c>
      <c r="I9" s="8" t="s">
        <v>147</v>
      </c>
      <c r="J9" s="8" t="s">
        <v>147</v>
      </c>
      <c r="K9" s="3" t="s">
        <v>150</v>
      </c>
    </row>
    <row r="10" spans="1:11" ht="35.1" customHeight="1" x14ac:dyDescent="0.25">
      <c r="A10" s="1">
        <v>7</v>
      </c>
      <c r="B10" s="3" t="s">
        <v>28</v>
      </c>
      <c r="C10" s="3" t="s">
        <v>33</v>
      </c>
      <c r="D10" s="7" t="s">
        <v>9</v>
      </c>
      <c r="E10" s="3" t="s">
        <v>34</v>
      </c>
      <c r="F10" s="8">
        <v>62</v>
      </c>
      <c r="G10" s="2">
        <f>F10*0.3</f>
        <v>18.599999999999998</v>
      </c>
      <c r="H10" s="8">
        <v>88.6</v>
      </c>
      <c r="I10" s="2">
        <f>H10*0.7</f>
        <v>62.019999999999989</v>
      </c>
      <c r="J10" s="2">
        <f>G10+I10</f>
        <v>80.61999999999999</v>
      </c>
      <c r="K10" s="3" t="s">
        <v>151</v>
      </c>
    </row>
    <row r="11" spans="1:11" ht="35.1" customHeight="1" x14ac:dyDescent="0.25">
      <c r="A11" s="1">
        <v>8</v>
      </c>
      <c r="B11" s="3" t="s">
        <v>28</v>
      </c>
      <c r="C11" s="3" t="s">
        <v>29</v>
      </c>
      <c r="D11" s="7" t="s">
        <v>9</v>
      </c>
      <c r="E11" s="3" t="s">
        <v>30</v>
      </c>
      <c r="F11" s="8">
        <v>81.5</v>
      </c>
      <c r="G11" s="2">
        <f t="shared" si="0"/>
        <v>24.45</v>
      </c>
      <c r="H11" s="8">
        <v>68.8</v>
      </c>
      <c r="I11" s="2">
        <f t="shared" si="1"/>
        <v>48.16</v>
      </c>
      <c r="J11" s="2">
        <f t="shared" si="2"/>
        <v>72.61</v>
      </c>
      <c r="K11" s="3" t="s">
        <v>150</v>
      </c>
    </row>
    <row r="12" spans="1:11" ht="35.1" customHeight="1" x14ac:dyDescent="0.25">
      <c r="A12" s="1">
        <v>9</v>
      </c>
      <c r="B12" s="3" t="s">
        <v>28</v>
      </c>
      <c r="C12" s="3" t="s">
        <v>31</v>
      </c>
      <c r="D12" s="7" t="s">
        <v>9</v>
      </c>
      <c r="E12" s="3" t="s">
        <v>32</v>
      </c>
      <c r="F12" s="8">
        <v>81</v>
      </c>
      <c r="G12" s="2">
        <f t="shared" si="0"/>
        <v>24.3</v>
      </c>
      <c r="H12" s="8">
        <v>66.8</v>
      </c>
      <c r="I12" s="2">
        <f t="shared" si="1"/>
        <v>46.76</v>
      </c>
      <c r="J12" s="2">
        <f t="shared" si="2"/>
        <v>71.06</v>
      </c>
      <c r="K12" s="3" t="s">
        <v>150</v>
      </c>
    </row>
    <row r="13" spans="1:11" ht="35.1" customHeight="1" x14ac:dyDescent="0.25">
      <c r="A13" s="1">
        <v>10</v>
      </c>
      <c r="B13" s="3" t="s">
        <v>35</v>
      </c>
      <c r="C13" s="3" t="s">
        <v>36</v>
      </c>
      <c r="D13" s="7" t="s">
        <v>9</v>
      </c>
      <c r="E13" s="3" t="s">
        <v>37</v>
      </c>
      <c r="F13" s="8">
        <v>54.5</v>
      </c>
      <c r="G13" s="2">
        <f t="shared" si="0"/>
        <v>16.349999999999998</v>
      </c>
      <c r="H13" s="8">
        <v>71.2</v>
      </c>
      <c r="I13" s="2">
        <f t="shared" si="1"/>
        <v>49.839999999999996</v>
      </c>
      <c r="J13" s="2">
        <f t="shared" si="2"/>
        <v>66.19</v>
      </c>
      <c r="K13" s="3" t="s">
        <v>151</v>
      </c>
    </row>
    <row r="14" spans="1:11" ht="35.1" customHeight="1" x14ac:dyDescent="0.25">
      <c r="A14" s="1">
        <v>11</v>
      </c>
      <c r="B14" s="3" t="s">
        <v>38</v>
      </c>
      <c r="C14" s="3" t="s">
        <v>39</v>
      </c>
      <c r="D14" s="7" t="s">
        <v>10</v>
      </c>
      <c r="E14" s="3" t="s">
        <v>40</v>
      </c>
      <c r="F14" s="8">
        <v>75</v>
      </c>
      <c r="G14" s="2">
        <f t="shared" si="0"/>
        <v>22.5</v>
      </c>
      <c r="H14" s="8">
        <v>79.8</v>
      </c>
      <c r="I14" s="2">
        <f t="shared" si="1"/>
        <v>55.859999999999992</v>
      </c>
      <c r="J14" s="2">
        <f t="shared" si="2"/>
        <v>78.359999999999985</v>
      </c>
      <c r="K14" s="3" t="s">
        <v>151</v>
      </c>
    </row>
    <row r="15" spans="1:11" ht="35.1" customHeight="1" x14ac:dyDescent="0.25">
      <c r="A15" s="1">
        <v>12</v>
      </c>
      <c r="B15" s="3" t="s">
        <v>38</v>
      </c>
      <c r="C15" s="3" t="s">
        <v>43</v>
      </c>
      <c r="D15" s="7" t="s">
        <v>9</v>
      </c>
      <c r="E15" s="3" t="s">
        <v>44</v>
      </c>
      <c r="F15" s="8">
        <v>45</v>
      </c>
      <c r="G15" s="2">
        <f t="shared" si="0"/>
        <v>13.5</v>
      </c>
      <c r="H15" s="8">
        <v>64.599999999999994</v>
      </c>
      <c r="I15" s="2">
        <f t="shared" si="1"/>
        <v>45.219999999999992</v>
      </c>
      <c r="J15" s="2">
        <f t="shared" si="2"/>
        <v>58.719999999999992</v>
      </c>
      <c r="K15" s="3" t="s">
        <v>150</v>
      </c>
    </row>
    <row r="16" spans="1:11" ht="35.1" customHeight="1" x14ac:dyDescent="0.25">
      <c r="A16" s="1">
        <v>13</v>
      </c>
      <c r="B16" s="3" t="s">
        <v>38</v>
      </c>
      <c r="C16" s="3" t="s">
        <v>41</v>
      </c>
      <c r="D16" s="7" t="s">
        <v>9</v>
      </c>
      <c r="E16" s="3" t="s">
        <v>42</v>
      </c>
      <c r="F16" s="8">
        <v>51</v>
      </c>
      <c r="G16" s="2">
        <f>F16*0.3</f>
        <v>15.299999999999999</v>
      </c>
      <c r="H16" s="8" t="s">
        <v>147</v>
      </c>
      <c r="I16" s="8" t="s">
        <v>147</v>
      </c>
      <c r="J16" s="8" t="s">
        <v>147</v>
      </c>
      <c r="K16" s="3" t="s">
        <v>150</v>
      </c>
    </row>
    <row r="17" spans="1:11" ht="35.1" customHeight="1" x14ac:dyDescent="0.25">
      <c r="A17" s="1">
        <v>14</v>
      </c>
      <c r="B17" s="3" t="s">
        <v>45</v>
      </c>
      <c r="C17" s="3" t="s">
        <v>46</v>
      </c>
      <c r="D17" s="7" t="s">
        <v>10</v>
      </c>
      <c r="E17" s="3" t="s">
        <v>25</v>
      </c>
      <c r="F17" s="8">
        <v>77</v>
      </c>
      <c r="G17" s="2">
        <f t="shared" si="0"/>
        <v>23.099999999999998</v>
      </c>
      <c r="H17" s="8">
        <v>82.14</v>
      </c>
      <c r="I17" s="2">
        <f t="shared" si="1"/>
        <v>57.497999999999998</v>
      </c>
      <c r="J17" s="2">
        <f t="shared" si="2"/>
        <v>80.597999999999999</v>
      </c>
      <c r="K17" s="3" t="s">
        <v>151</v>
      </c>
    </row>
    <row r="18" spans="1:11" ht="35.1" customHeight="1" x14ac:dyDescent="0.25">
      <c r="A18" s="1">
        <v>15</v>
      </c>
      <c r="B18" s="3" t="s">
        <v>45</v>
      </c>
      <c r="C18" s="3" t="s">
        <v>49</v>
      </c>
      <c r="D18" s="7" t="s">
        <v>9</v>
      </c>
      <c r="E18" s="3" t="s">
        <v>50</v>
      </c>
      <c r="F18" s="8">
        <v>49</v>
      </c>
      <c r="G18" s="2">
        <f t="shared" si="0"/>
        <v>14.7</v>
      </c>
      <c r="H18" s="8">
        <v>60</v>
      </c>
      <c r="I18" s="2">
        <f t="shared" si="1"/>
        <v>42</v>
      </c>
      <c r="J18" s="2">
        <f t="shared" si="2"/>
        <v>56.7</v>
      </c>
      <c r="K18" s="3" t="s">
        <v>150</v>
      </c>
    </row>
    <row r="19" spans="1:11" ht="35.1" customHeight="1" x14ac:dyDescent="0.25">
      <c r="A19" s="1">
        <v>16</v>
      </c>
      <c r="B19" s="3" t="s">
        <v>45</v>
      </c>
      <c r="C19" s="3" t="s">
        <v>47</v>
      </c>
      <c r="D19" s="7" t="s">
        <v>9</v>
      </c>
      <c r="E19" s="3" t="s">
        <v>48</v>
      </c>
      <c r="F19" s="8">
        <v>65</v>
      </c>
      <c r="G19" s="2">
        <f>F19*0.3</f>
        <v>19.5</v>
      </c>
      <c r="H19" s="8" t="s">
        <v>147</v>
      </c>
      <c r="I19" s="8" t="s">
        <v>147</v>
      </c>
      <c r="J19" s="8" t="s">
        <v>147</v>
      </c>
      <c r="K19" s="3" t="s">
        <v>150</v>
      </c>
    </row>
    <row r="20" spans="1:11" ht="35.1" customHeight="1" x14ac:dyDescent="0.25">
      <c r="A20" s="1">
        <v>17</v>
      </c>
      <c r="B20" s="3" t="s">
        <v>51</v>
      </c>
      <c r="C20" s="3" t="s">
        <v>54</v>
      </c>
      <c r="D20" s="7" t="s">
        <v>10</v>
      </c>
      <c r="E20" s="3" t="s">
        <v>55</v>
      </c>
      <c r="F20" s="8">
        <v>88</v>
      </c>
      <c r="G20" s="2">
        <f>F20*0.3</f>
        <v>26.4</v>
      </c>
      <c r="H20" s="8">
        <v>80.86</v>
      </c>
      <c r="I20" s="2">
        <f>H20*0.7</f>
        <v>56.601999999999997</v>
      </c>
      <c r="J20" s="2">
        <f>G20+I20</f>
        <v>83.001999999999995</v>
      </c>
      <c r="K20" s="3" t="s">
        <v>151</v>
      </c>
    </row>
    <row r="21" spans="1:11" ht="35.1" customHeight="1" x14ac:dyDescent="0.25">
      <c r="A21" s="1">
        <v>18</v>
      </c>
      <c r="B21" s="3" t="s">
        <v>51</v>
      </c>
      <c r="C21" s="3" t="s">
        <v>56</v>
      </c>
      <c r="D21" s="7" t="s">
        <v>9</v>
      </c>
      <c r="E21" s="3" t="s">
        <v>57</v>
      </c>
      <c r="F21" s="8">
        <v>74</v>
      </c>
      <c r="G21" s="2">
        <f>F21*0.3</f>
        <v>22.2</v>
      </c>
      <c r="H21" s="8">
        <v>72.290000000000006</v>
      </c>
      <c r="I21" s="2">
        <f>H21*0.7</f>
        <v>50.603000000000002</v>
      </c>
      <c r="J21" s="2">
        <f>G21+I21</f>
        <v>72.802999999999997</v>
      </c>
      <c r="K21" s="3" t="s">
        <v>150</v>
      </c>
    </row>
    <row r="22" spans="1:11" ht="35.1" customHeight="1" x14ac:dyDescent="0.25">
      <c r="A22" s="1">
        <v>19</v>
      </c>
      <c r="B22" s="3" t="s">
        <v>51</v>
      </c>
      <c r="C22" s="3" t="s">
        <v>52</v>
      </c>
      <c r="D22" s="7" t="s">
        <v>9</v>
      </c>
      <c r="E22" s="3" t="s">
        <v>53</v>
      </c>
      <c r="F22" s="8">
        <v>88</v>
      </c>
      <c r="G22" s="2">
        <f t="shared" si="0"/>
        <v>26.4</v>
      </c>
      <c r="H22" s="8">
        <v>55.14</v>
      </c>
      <c r="I22" s="2">
        <f t="shared" si="1"/>
        <v>38.597999999999999</v>
      </c>
      <c r="J22" s="2">
        <f t="shared" si="2"/>
        <v>64.99799999999999</v>
      </c>
      <c r="K22" s="3" t="s">
        <v>150</v>
      </c>
    </row>
    <row r="23" spans="1:11" ht="35.1" customHeight="1" x14ac:dyDescent="0.25">
      <c r="A23" s="1">
        <v>20</v>
      </c>
      <c r="B23" s="3" t="s">
        <v>58</v>
      </c>
      <c r="C23" s="3" t="s">
        <v>61</v>
      </c>
      <c r="D23" s="7" t="s">
        <v>9</v>
      </c>
      <c r="E23" s="3" t="s">
        <v>62</v>
      </c>
      <c r="F23" s="8">
        <v>85</v>
      </c>
      <c r="G23" s="2">
        <f>F23*0.3</f>
        <v>25.5</v>
      </c>
      <c r="H23" s="8">
        <v>80.14</v>
      </c>
      <c r="I23" s="2">
        <f>H23*0.7</f>
        <v>56.097999999999999</v>
      </c>
      <c r="J23" s="2">
        <f>G23+I23</f>
        <v>81.597999999999999</v>
      </c>
      <c r="K23" s="3" t="s">
        <v>151</v>
      </c>
    </row>
    <row r="24" spans="1:11" ht="35.1" customHeight="1" x14ac:dyDescent="0.25">
      <c r="A24" s="1">
        <v>21</v>
      </c>
      <c r="B24" s="3" t="s">
        <v>58</v>
      </c>
      <c r="C24" s="3" t="s">
        <v>59</v>
      </c>
      <c r="D24" s="7" t="s">
        <v>9</v>
      </c>
      <c r="E24" s="3" t="s">
        <v>60</v>
      </c>
      <c r="F24" s="8">
        <v>90</v>
      </c>
      <c r="G24" s="2">
        <f t="shared" si="0"/>
        <v>27</v>
      </c>
      <c r="H24" s="8">
        <v>72.86</v>
      </c>
      <c r="I24" s="2">
        <f t="shared" si="1"/>
        <v>51.001999999999995</v>
      </c>
      <c r="J24" s="2">
        <f t="shared" si="2"/>
        <v>78.001999999999995</v>
      </c>
      <c r="K24" s="3" t="s">
        <v>150</v>
      </c>
    </row>
    <row r="25" spans="1:11" ht="35.1" customHeight="1" x14ac:dyDescent="0.25">
      <c r="A25" s="1">
        <v>22</v>
      </c>
      <c r="B25" s="3" t="s">
        <v>58</v>
      </c>
      <c r="C25" s="3" t="s">
        <v>63</v>
      </c>
      <c r="D25" s="7" t="s">
        <v>9</v>
      </c>
      <c r="E25" s="3" t="s">
        <v>64</v>
      </c>
      <c r="F25" s="8">
        <v>88</v>
      </c>
      <c r="G25" s="2">
        <f t="shared" si="0"/>
        <v>26.4</v>
      </c>
      <c r="H25" s="8" t="s">
        <v>147</v>
      </c>
      <c r="I25" s="8" t="s">
        <v>147</v>
      </c>
      <c r="J25" s="8" t="s">
        <v>147</v>
      </c>
      <c r="K25" s="3" t="s">
        <v>150</v>
      </c>
    </row>
    <row r="26" spans="1:11" ht="35.1" customHeight="1" x14ac:dyDescent="0.25">
      <c r="A26" s="1">
        <v>23</v>
      </c>
      <c r="B26" s="3" t="s">
        <v>65</v>
      </c>
      <c r="C26" s="3" t="s">
        <v>82</v>
      </c>
      <c r="D26" s="7" t="s">
        <v>9</v>
      </c>
      <c r="E26" s="3" t="s">
        <v>83</v>
      </c>
      <c r="F26" s="8">
        <v>44</v>
      </c>
      <c r="G26" s="2">
        <f t="shared" ref="G26:G35" si="3">F26*0.3</f>
        <v>13.2</v>
      </c>
      <c r="H26" s="8">
        <v>66.599999999999994</v>
      </c>
      <c r="I26" s="2">
        <f>H26*0.7</f>
        <v>46.61999999999999</v>
      </c>
      <c r="J26" s="2">
        <f>G26+I26</f>
        <v>59.819999999999993</v>
      </c>
      <c r="K26" s="3" t="s">
        <v>151</v>
      </c>
    </row>
    <row r="27" spans="1:11" ht="35.1" customHeight="1" x14ac:dyDescent="0.25">
      <c r="A27" s="1">
        <v>24</v>
      </c>
      <c r="B27" s="3" t="s">
        <v>65</v>
      </c>
      <c r="C27" s="3" t="s">
        <v>80</v>
      </c>
      <c r="D27" s="7" t="s">
        <v>9</v>
      </c>
      <c r="E27" s="3" t="s">
        <v>81</v>
      </c>
      <c r="F27" s="8">
        <v>61.5</v>
      </c>
      <c r="G27" s="2">
        <f t="shared" si="3"/>
        <v>18.45</v>
      </c>
      <c r="H27" s="8">
        <v>50.2</v>
      </c>
      <c r="I27" s="2">
        <f t="shared" si="1"/>
        <v>35.14</v>
      </c>
      <c r="J27" s="2">
        <f t="shared" si="2"/>
        <v>53.59</v>
      </c>
      <c r="K27" s="3" t="s">
        <v>150</v>
      </c>
    </row>
    <row r="28" spans="1:11" ht="35.1" customHeight="1" x14ac:dyDescent="0.25">
      <c r="A28" s="1">
        <v>25</v>
      </c>
      <c r="B28" s="3" t="s">
        <v>65</v>
      </c>
      <c r="C28" s="3" t="s">
        <v>84</v>
      </c>
      <c r="D28" s="7" t="s">
        <v>9</v>
      </c>
      <c r="E28" s="3" t="s">
        <v>85</v>
      </c>
      <c r="F28" s="8">
        <v>17.5</v>
      </c>
      <c r="G28" s="2">
        <f t="shared" si="3"/>
        <v>5.25</v>
      </c>
      <c r="H28" s="8">
        <v>54</v>
      </c>
      <c r="I28" s="2">
        <f t="shared" si="1"/>
        <v>37.799999999999997</v>
      </c>
      <c r="J28" s="2">
        <f t="shared" si="2"/>
        <v>43.05</v>
      </c>
      <c r="K28" s="3" t="s">
        <v>150</v>
      </c>
    </row>
    <row r="29" spans="1:11" ht="35.1" customHeight="1" x14ac:dyDescent="0.25">
      <c r="A29" s="1">
        <v>26</v>
      </c>
      <c r="B29" s="3" t="s">
        <v>72</v>
      </c>
      <c r="C29" s="3" t="s">
        <v>68</v>
      </c>
      <c r="D29" s="7" t="s">
        <v>9</v>
      </c>
      <c r="E29" s="3" t="s">
        <v>69</v>
      </c>
      <c r="F29" s="8">
        <v>39</v>
      </c>
      <c r="G29" s="2">
        <f t="shared" si="3"/>
        <v>11.7</v>
      </c>
      <c r="H29" s="8">
        <v>85.2</v>
      </c>
      <c r="I29" s="2">
        <f>H29*0.7</f>
        <v>59.64</v>
      </c>
      <c r="J29" s="2">
        <f>G29+I29</f>
        <v>71.34</v>
      </c>
      <c r="K29" s="3" t="s">
        <v>151</v>
      </c>
    </row>
    <row r="30" spans="1:11" ht="35.1" customHeight="1" x14ac:dyDescent="0.25">
      <c r="A30" s="1">
        <v>27</v>
      </c>
      <c r="B30" s="3" t="s">
        <v>72</v>
      </c>
      <c r="C30" s="3" t="s">
        <v>70</v>
      </c>
      <c r="D30" s="7" t="s">
        <v>10</v>
      </c>
      <c r="E30" s="3" t="s">
        <v>71</v>
      </c>
      <c r="F30" s="8">
        <v>39</v>
      </c>
      <c r="G30" s="2">
        <f t="shared" si="3"/>
        <v>11.7</v>
      </c>
      <c r="H30" s="8">
        <v>72</v>
      </c>
      <c r="I30" s="2">
        <f>H30*0.7</f>
        <v>50.4</v>
      </c>
      <c r="J30" s="2">
        <f>G30+I30</f>
        <v>62.099999999999994</v>
      </c>
      <c r="K30" s="3" t="s">
        <v>150</v>
      </c>
    </row>
    <row r="31" spans="1:11" ht="35.1" customHeight="1" x14ac:dyDescent="0.25">
      <c r="A31" s="1">
        <v>28</v>
      </c>
      <c r="B31" s="3" t="s">
        <v>72</v>
      </c>
      <c r="C31" s="3" t="s">
        <v>66</v>
      </c>
      <c r="D31" s="7" t="s">
        <v>9</v>
      </c>
      <c r="E31" s="3" t="s">
        <v>67</v>
      </c>
      <c r="F31" s="8">
        <v>57</v>
      </c>
      <c r="G31" s="2">
        <f t="shared" si="3"/>
        <v>17.099999999999998</v>
      </c>
      <c r="H31" s="8">
        <v>50.8</v>
      </c>
      <c r="I31" s="2">
        <f t="shared" si="1"/>
        <v>35.559999999999995</v>
      </c>
      <c r="J31" s="2">
        <f t="shared" si="2"/>
        <v>52.66</v>
      </c>
      <c r="K31" s="3" t="s">
        <v>150</v>
      </c>
    </row>
    <row r="32" spans="1:11" ht="35.1" customHeight="1" x14ac:dyDescent="0.25">
      <c r="A32" s="1">
        <v>29</v>
      </c>
      <c r="B32" s="3" t="s">
        <v>79</v>
      </c>
      <c r="C32" s="3" t="s">
        <v>73</v>
      </c>
      <c r="D32" s="7" t="s">
        <v>9</v>
      </c>
      <c r="E32" s="3" t="s">
        <v>74</v>
      </c>
      <c r="F32" s="8">
        <v>32</v>
      </c>
      <c r="G32" s="2">
        <f t="shared" si="3"/>
        <v>9.6</v>
      </c>
      <c r="H32" s="8">
        <v>84.2</v>
      </c>
      <c r="I32" s="2">
        <f t="shared" si="1"/>
        <v>58.94</v>
      </c>
      <c r="J32" s="2">
        <f t="shared" si="2"/>
        <v>68.539999999999992</v>
      </c>
      <c r="K32" s="3" t="s">
        <v>151</v>
      </c>
    </row>
    <row r="33" spans="1:11" ht="35.1" customHeight="1" x14ac:dyDescent="0.25">
      <c r="A33" s="1">
        <v>30</v>
      </c>
      <c r="B33" s="3" t="s">
        <v>79</v>
      </c>
      <c r="C33" s="3" t="s">
        <v>77</v>
      </c>
      <c r="D33" s="7" t="s">
        <v>9</v>
      </c>
      <c r="E33" s="3" t="s">
        <v>78</v>
      </c>
      <c r="F33" s="8">
        <v>28</v>
      </c>
      <c r="G33" s="2">
        <f t="shared" si="3"/>
        <v>8.4</v>
      </c>
      <c r="H33" s="8">
        <v>76.8</v>
      </c>
      <c r="I33" s="2">
        <f>H33*0.7</f>
        <v>53.76</v>
      </c>
      <c r="J33" s="2">
        <f>G33+I33</f>
        <v>62.16</v>
      </c>
      <c r="K33" s="3" t="s">
        <v>150</v>
      </c>
    </row>
    <row r="34" spans="1:11" ht="35.1" customHeight="1" x14ac:dyDescent="0.25">
      <c r="A34" s="1">
        <v>31</v>
      </c>
      <c r="B34" s="3" t="s">
        <v>79</v>
      </c>
      <c r="C34" s="3" t="s">
        <v>75</v>
      </c>
      <c r="D34" s="7" t="s">
        <v>10</v>
      </c>
      <c r="E34" s="3" t="s">
        <v>76</v>
      </c>
      <c r="F34" s="8">
        <v>31</v>
      </c>
      <c r="G34" s="2">
        <f t="shared" si="3"/>
        <v>9.2999999999999989</v>
      </c>
      <c r="H34" s="8">
        <v>69.599999999999994</v>
      </c>
      <c r="I34" s="2">
        <f t="shared" si="1"/>
        <v>48.719999999999992</v>
      </c>
      <c r="J34" s="2">
        <f t="shared" si="2"/>
        <v>58.019999999999989</v>
      </c>
      <c r="K34" s="3" t="s">
        <v>150</v>
      </c>
    </row>
    <row r="35" spans="1:11" ht="35.1" customHeight="1" x14ac:dyDescent="0.25">
      <c r="A35" s="1">
        <v>32</v>
      </c>
      <c r="B35" s="3" t="s">
        <v>86</v>
      </c>
      <c r="C35" s="3" t="s">
        <v>89</v>
      </c>
      <c r="D35" s="7" t="s">
        <v>10</v>
      </c>
      <c r="E35" s="3" t="s">
        <v>90</v>
      </c>
      <c r="F35" s="8">
        <v>84</v>
      </c>
      <c r="G35" s="2">
        <f t="shared" si="3"/>
        <v>25.2</v>
      </c>
      <c r="H35" s="8">
        <v>81.2</v>
      </c>
      <c r="I35" s="2">
        <f>H35*0.7</f>
        <v>56.839999999999996</v>
      </c>
      <c r="J35" s="2">
        <f>G35+I35</f>
        <v>82.039999999999992</v>
      </c>
      <c r="K35" s="3" t="s">
        <v>152</v>
      </c>
    </row>
    <row r="36" spans="1:11" ht="35.1" customHeight="1" x14ac:dyDescent="0.25">
      <c r="A36" s="1">
        <v>33</v>
      </c>
      <c r="B36" s="3" t="s">
        <v>86</v>
      </c>
      <c r="C36" s="3" t="s">
        <v>87</v>
      </c>
      <c r="D36" s="7" t="s">
        <v>10</v>
      </c>
      <c r="E36" s="3" t="s">
        <v>88</v>
      </c>
      <c r="F36" s="8">
        <v>85</v>
      </c>
      <c r="G36" s="2">
        <f t="shared" si="0"/>
        <v>25.5</v>
      </c>
      <c r="H36" s="8">
        <v>56.2</v>
      </c>
      <c r="I36" s="2">
        <f t="shared" si="1"/>
        <v>39.339999999999996</v>
      </c>
      <c r="J36" s="2">
        <f t="shared" si="2"/>
        <v>64.84</v>
      </c>
      <c r="K36" s="3" t="s">
        <v>153</v>
      </c>
    </row>
    <row r="37" spans="1:11" ht="35.1" customHeight="1" x14ac:dyDescent="0.25">
      <c r="A37" s="1">
        <v>34</v>
      </c>
      <c r="B37" s="3" t="s">
        <v>91</v>
      </c>
      <c r="C37" s="3" t="s">
        <v>92</v>
      </c>
      <c r="D37" s="7" t="s">
        <v>10</v>
      </c>
      <c r="E37" s="3" t="s">
        <v>93</v>
      </c>
      <c r="F37" s="8">
        <v>82</v>
      </c>
      <c r="G37" s="2">
        <f t="shared" si="0"/>
        <v>24.599999999999998</v>
      </c>
      <c r="H37" s="8">
        <v>52.6</v>
      </c>
      <c r="I37" s="2">
        <f t="shared" si="1"/>
        <v>36.82</v>
      </c>
      <c r="J37" s="2">
        <f t="shared" si="2"/>
        <v>61.42</v>
      </c>
      <c r="K37" s="3" t="s">
        <v>153</v>
      </c>
    </row>
    <row r="38" spans="1:11" ht="35.1" customHeight="1" x14ac:dyDescent="0.25">
      <c r="A38" s="1">
        <v>35</v>
      </c>
      <c r="B38" s="3" t="s">
        <v>91</v>
      </c>
      <c r="C38" s="3" t="s">
        <v>94</v>
      </c>
      <c r="D38" s="7" t="s">
        <v>10</v>
      </c>
      <c r="E38" s="3" t="s">
        <v>95</v>
      </c>
      <c r="F38" s="8">
        <v>59</v>
      </c>
      <c r="G38" s="2">
        <f t="shared" si="0"/>
        <v>17.7</v>
      </c>
      <c r="H38" s="8">
        <v>50.8</v>
      </c>
      <c r="I38" s="2">
        <f t="shared" si="1"/>
        <v>35.559999999999995</v>
      </c>
      <c r="J38" s="2">
        <f t="shared" si="2"/>
        <v>53.259999999999991</v>
      </c>
      <c r="K38" s="3" t="s">
        <v>153</v>
      </c>
    </row>
    <row r="39" spans="1:11" ht="35.1" customHeight="1" x14ac:dyDescent="0.25">
      <c r="A39" s="1">
        <v>36</v>
      </c>
      <c r="B39" s="3" t="s">
        <v>96</v>
      </c>
      <c r="C39" s="3" t="s">
        <v>97</v>
      </c>
      <c r="D39" s="7" t="s">
        <v>9</v>
      </c>
      <c r="E39" s="3" t="s">
        <v>98</v>
      </c>
      <c r="F39" s="8">
        <v>92</v>
      </c>
      <c r="G39" s="2">
        <f t="shared" si="0"/>
        <v>27.599999999999998</v>
      </c>
      <c r="H39" s="8">
        <v>88.2</v>
      </c>
      <c r="I39" s="2">
        <f t="shared" si="1"/>
        <v>61.739999999999995</v>
      </c>
      <c r="J39" s="2">
        <f t="shared" si="2"/>
        <v>89.339999999999989</v>
      </c>
      <c r="K39" s="3" t="s">
        <v>152</v>
      </c>
    </row>
    <row r="40" spans="1:11" ht="35.1" customHeight="1" x14ac:dyDescent="0.25">
      <c r="A40" s="1">
        <v>37</v>
      </c>
      <c r="B40" s="3" t="s">
        <v>96</v>
      </c>
      <c r="C40" s="3" t="s">
        <v>99</v>
      </c>
      <c r="D40" s="7" t="s">
        <v>9</v>
      </c>
      <c r="E40" s="3" t="s">
        <v>100</v>
      </c>
      <c r="F40" s="8">
        <v>81</v>
      </c>
      <c r="G40" s="2">
        <f t="shared" si="0"/>
        <v>24.3</v>
      </c>
      <c r="H40" s="8">
        <v>80.2</v>
      </c>
      <c r="I40" s="2">
        <f t="shared" si="1"/>
        <v>56.14</v>
      </c>
      <c r="J40" s="2">
        <f t="shared" si="2"/>
        <v>80.44</v>
      </c>
      <c r="K40" s="3" t="s">
        <v>152</v>
      </c>
    </row>
    <row r="41" spans="1:11" ht="35.1" customHeight="1" x14ac:dyDescent="0.25">
      <c r="A41" s="1">
        <v>38</v>
      </c>
      <c r="B41" s="3" t="s">
        <v>101</v>
      </c>
      <c r="C41" s="3" t="s">
        <v>102</v>
      </c>
      <c r="D41" s="7" t="s">
        <v>9</v>
      </c>
      <c r="E41" s="3" t="s">
        <v>103</v>
      </c>
      <c r="F41" s="8">
        <v>90</v>
      </c>
      <c r="G41" s="2">
        <f t="shared" si="0"/>
        <v>27</v>
      </c>
      <c r="H41" s="8">
        <v>91</v>
      </c>
      <c r="I41" s="2">
        <f t="shared" si="1"/>
        <v>63.699999999999996</v>
      </c>
      <c r="J41" s="2">
        <f t="shared" si="2"/>
        <v>90.699999999999989</v>
      </c>
      <c r="K41" s="3" t="s">
        <v>151</v>
      </c>
    </row>
    <row r="42" spans="1:11" ht="35.1" customHeight="1" x14ac:dyDescent="0.25">
      <c r="A42" s="1">
        <v>39</v>
      </c>
      <c r="B42" s="3" t="s">
        <v>101</v>
      </c>
      <c r="C42" s="3" t="s">
        <v>104</v>
      </c>
      <c r="D42" s="7" t="s">
        <v>10</v>
      </c>
      <c r="E42" s="3" t="s">
        <v>105</v>
      </c>
      <c r="F42" s="8">
        <v>36</v>
      </c>
      <c r="G42" s="2">
        <f t="shared" si="0"/>
        <v>10.799999999999999</v>
      </c>
      <c r="H42" s="8" t="s">
        <v>147</v>
      </c>
      <c r="I42" s="8" t="s">
        <v>147</v>
      </c>
      <c r="J42" s="8" t="s">
        <v>147</v>
      </c>
      <c r="K42" s="3" t="s">
        <v>150</v>
      </c>
    </row>
    <row r="43" spans="1:11" ht="35.1" customHeight="1" x14ac:dyDescent="0.25">
      <c r="A43" s="1">
        <v>40</v>
      </c>
      <c r="B43" s="3" t="s">
        <v>101</v>
      </c>
      <c r="C43" s="3" t="s">
        <v>106</v>
      </c>
      <c r="D43" s="7" t="s">
        <v>9</v>
      </c>
      <c r="E43" s="3" t="s">
        <v>107</v>
      </c>
      <c r="F43" s="8">
        <v>35</v>
      </c>
      <c r="G43" s="2">
        <f t="shared" si="0"/>
        <v>10.5</v>
      </c>
      <c r="H43" s="8" t="s">
        <v>147</v>
      </c>
      <c r="I43" s="8" t="s">
        <v>147</v>
      </c>
      <c r="J43" s="8" t="s">
        <v>147</v>
      </c>
      <c r="K43" s="3" t="s">
        <v>150</v>
      </c>
    </row>
    <row r="44" spans="1:11" ht="35.1" customHeight="1" x14ac:dyDescent="0.25">
      <c r="A44" s="1">
        <v>41</v>
      </c>
      <c r="B44" s="3" t="s">
        <v>108</v>
      </c>
      <c r="C44" s="3" t="s">
        <v>109</v>
      </c>
      <c r="D44" s="7" t="s">
        <v>9</v>
      </c>
      <c r="E44" s="3" t="s">
        <v>110</v>
      </c>
      <c r="F44" s="8">
        <v>68</v>
      </c>
      <c r="G44" s="2">
        <f t="shared" si="0"/>
        <v>20.399999999999999</v>
      </c>
      <c r="H44" s="8">
        <v>40.1</v>
      </c>
      <c r="I44" s="2">
        <f t="shared" si="1"/>
        <v>28.07</v>
      </c>
      <c r="J44" s="2">
        <f t="shared" si="2"/>
        <v>48.47</v>
      </c>
      <c r="K44" s="3" t="s">
        <v>150</v>
      </c>
    </row>
    <row r="45" spans="1:11" ht="35.1" customHeight="1" x14ac:dyDescent="0.25">
      <c r="A45" s="1">
        <v>42</v>
      </c>
      <c r="B45" s="3" t="s">
        <v>108</v>
      </c>
      <c r="C45" s="3" t="s">
        <v>111</v>
      </c>
      <c r="D45" s="7" t="s">
        <v>10</v>
      </c>
      <c r="E45" s="3" t="s">
        <v>112</v>
      </c>
      <c r="F45" s="8">
        <v>25</v>
      </c>
      <c r="G45" s="2">
        <f t="shared" si="0"/>
        <v>7.5</v>
      </c>
      <c r="H45" s="8">
        <v>36.6</v>
      </c>
      <c r="I45" s="2">
        <f t="shared" si="1"/>
        <v>25.62</v>
      </c>
      <c r="J45" s="2">
        <f t="shared" si="2"/>
        <v>33.120000000000005</v>
      </c>
      <c r="K45" s="3" t="s">
        <v>150</v>
      </c>
    </row>
    <row r="46" spans="1:11" ht="35.1" customHeight="1" x14ac:dyDescent="0.25">
      <c r="A46" s="1">
        <v>43</v>
      </c>
      <c r="B46" s="3" t="s">
        <v>108</v>
      </c>
      <c r="C46" s="3" t="s">
        <v>113</v>
      </c>
      <c r="D46" s="7" t="s">
        <v>9</v>
      </c>
      <c r="E46" s="3" t="s">
        <v>114</v>
      </c>
      <c r="F46" s="8">
        <v>16</v>
      </c>
      <c r="G46" s="2">
        <f t="shared" si="0"/>
        <v>4.8</v>
      </c>
      <c r="H46" s="8">
        <v>30.6</v>
      </c>
      <c r="I46" s="2">
        <f t="shared" si="1"/>
        <v>21.419999999999998</v>
      </c>
      <c r="J46" s="2">
        <f t="shared" si="2"/>
        <v>26.22</v>
      </c>
      <c r="K46" s="3" t="s">
        <v>150</v>
      </c>
    </row>
    <row r="47" spans="1:11" ht="35.1" customHeight="1" x14ac:dyDescent="0.25">
      <c r="A47" s="1">
        <v>44</v>
      </c>
      <c r="B47" s="3" t="s">
        <v>115</v>
      </c>
      <c r="C47" s="3" t="s">
        <v>116</v>
      </c>
      <c r="D47" s="7" t="s">
        <v>10</v>
      </c>
      <c r="E47" s="3" t="s">
        <v>117</v>
      </c>
      <c r="F47" s="8">
        <v>89</v>
      </c>
      <c r="G47" s="2">
        <f t="shared" si="0"/>
        <v>26.7</v>
      </c>
      <c r="H47" s="8">
        <v>86</v>
      </c>
      <c r="I47" s="2">
        <f t="shared" si="1"/>
        <v>60.199999999999996</v>
      </c>
      <c r="J47" s="2">
        <f t="shared" si="2"/>
        <v>86.899999999999991</v>
      </c>
      <c r="K47" s="3" t="s">
        <v>151</v>
      </c>
    </row>
    <row r="48" spans="1:11" ht="35.1" customHeight="1" x14ac:dyDescent="0.25">
      <c r="A48" s="1">
        <v>45</v>
      </c>
      <c r="B48" s="3" t="s">
        <v>115</v>
      </c>
      <c r="C48" s="3" t="s">
        <v>118</v>
      </c>
      <c r="D48" s="7" t="s">
        <v>9</v>
      </c>
      <c r="E48" s="3" t="s">
        <v>119</v>
      </c>
      <c r="F48" s="8">
        <v>70</v>
      </c>
      <c r="G48" s="2">
        <f t="shared" si="0"/>
        <v>21</v>
      </c>
      <c r="H48" s="8">
        <v>50.8</v>
      </c>
      <c r="I48" s="2">
        <f t="shared" si="1"/>
        <v>35.559999999999995</v>
      </c>
      <c r="J48" s="2">
        <f t="shared" si="2"/>
        <v>56.559999999999995</v>
      </c>
      <c r="K48" s="3" t="s">
        <v>150</v>
      </c>
    </row>
    <row r="49" spans="1:11" ht="35.1" customHeight="1" x14ac:dyDescent="0.25">
      <c r="A49" s="1">
        <v>46</v>
      </c>
      <c r="B49" s="3" t="s">
        <v>115</v>
      </c>
      <c r="C49" s="3" t="s">
        <v>120</v>
      </c>
      <c r="D49" s="7" t="s">
        <v>9</v>
      </c>
      <c r="E49" s="3" t="s">
        <v>121</v>
      </c>
      <c r="F49" s="8">
        <v>12</v>
      </c>
      <c r="G49" s="2">
        <f t="shared" si="0"/>
        <v>3.5999999999999996</v>
      </c>
      <c r="H49" s="8" t="s">
        <v>147</v>
      </c>
      <c r="I49" s="8" t="s">
        <v>147</v>
      </c>
      <c r="J49" s="8" t="s">
        <v>147</v>
      </c>
      <c r="K49" s="3" t="s">
        <v>150</v>
      </c>
    </row>
    <row r="50" spans="1:11" ht="35.1" customHeight="1" x14ac:dyDescent="0.25">
      <c r="A50" s="1">
        <v>47</v>
      </c>
      <c r="B50" s="3" t="s">
        <v>122</v>
      </c>
      <c r="C50" s="3" t="s">
        <v>123</v>
      </c>
      <c r="D50" s="7" t="s">
        <v>9</v>
      </c>
      <c r="E50" s="3" t="s">
        <v>124</v>
      </c>
      <c r="F50" s="8">
        <v>80</v>
      </c>
      <c r="G50" s="2">
        <f t="shared" si="0"/>
        <v>24</v>
      </c>
      <c r="H50" s="8">
        <v>83</v>
      </c>
      <c r="I50" s="2">
        <f t="shared" si="1"/>
        <v>58.099999999999994</v>
      </c>
      <c r="J50" s="2">
        <f t="shared" si="2"/>
        <v>82.1</v>
      </c>
      <c r="K50" s="3" t="s">
        <v>151</v>
      </c>
    </row>
    <row r="51" spans="1:11" ht="35.1" customHeight="1" x14ac:dyDescent="0.25">
      <c r="A51" s="1">
        <v>48</v>
      </c>
      <c r="B51" s="3" t="s">
        <v>122</v>
      </c>
      <c r="C51" s="3" t="s">
        <v>125</v>
      </c>
      <c r="D51" s="7" t="s">
        <v>10</v>
      </c>
      <c r="E51" s="3" t="s">
        <v>126</v>
      </c>
      <c r="F51" s="8">
        <v>88</v>
      </c>
      <c r="G51" s="2">
        <f t="shared" si="0"/>
        <v>26.4</v>
      </c>
      <c r="H51" s="8" t="s">
        <v>147</v>
      </c>
      <c r="I51" s="8" t="s">
        <v>147</v>
      </c>
      <c r="J51" s="8" t="s">
        <v>147</v>
      </c>
      <c r="K51" s="3" t="s">
        <v>150</v>
      </c>
    </row>
    <row r="52" spans="1:11" ht="35.1" customHeight="1" x14ac:dyDescent="0.25">
      <c r="A52" s="1">
        <v>49</v>
      </c>
      <c r="B52" s="3" t="s">
        <v>122</v>
      </c>
      <c r="C52" s="3" t="s">
        <v>127</v>
      </c>
      <c r="D52" s="7" t="s">
        <v>10</v>
      </c>
      <c r="E52" s="3" t="s">
        <v>128</v>
      </c>
      <c r="F52" s="8">
        <v>71</v>
      </c>
      <c r="G52" s="2">
        <f t="shared" si="0"/>
        <v>21.3</v>
      </c>
      <c r="H52" s="8" t="s">
        <v>147</v>
      </c>
      <c r="I52" s="8" t="s">
        <v>147</v>
      </c>
      <c r="J52" s="8" t="s">
        <v>147</v>
      </c>
      <c r="K52" s="3" t="s">
        <v>150</v>
      </c>
    </row>
    <row r="53" spans="1:11" ht="35.1" customHeight="1" x14ac:dyDescent="0.25">
      <c r="A53" s="1">
        <v>50</v>
      </c>
      <c r="B53" s="3" t="s">
        <v>129</v>
      </c>
      <c r="C53" s="3" t="s">
        <v>144</v>
      </c>
      <c r="D53" s="7" t="s">
        <v>9</v>
      </c>
      <c r="E53" s="3" t="s">
        <v>145</v>
      </c>
      <c r="F53" s="8">
        <v>71</v>
      </c>
      <c r="G53" s="2">
        <f>F53*0.3</f>
        <v>21.3</v>
      </c>
      <c r="H53" s="8">
        <v>88.2</v>
      </c>
      <c r="I53" s="2">
        <f>H53*0.7</f>
        <v>61.739999999999995</v>
      </c>
      <c r="J53" s="2">
        <f>G53+I53</f>
        <v>83.039999999999992</v>
      </c>
      <c r="K53" s="3" t="s">
        <v>151</v>
      </c>
    </row>
    <row r="54" spans="1:11" ht="35.1" customHeight="1" x14ac:dyDescent="0.25">
      <c r="A54" s="1">
        <v>51</v>
      </c>
      <c r="B54" s="3" t="s">
        <v>129</v>
      </c>
      <c r="C54" s="3" t="s">
        <v>142</v>
      </c>
      <c r="D54" s="7" t="s">
        <v>9</v>
      </c>
      <c r="E54" s="3" t="s">
        <v>143</v>
      </c>
      <c r="F54" s="8">
        <v>71</v>
      </c>
      <c r="G54" s="2">
        <f>F54*0.3</f>
        <v>21.3</v>
      </c>
      <c r="H54" s="8">
        <v>87.4</v>
      </c>
      <c r="I54" s="2">
        <f>H54*0.7</f>
        <v>61.18</v>
      </c>
      <c r="J54" s="2">
        <f>G54+I54</f>
        <v>82.48</v>
      </c>
      <c r="K54" s="3" t="s">
        <v>151</v>
      </c>
    </row>
    <row r="55" spans="1:11" ht="35.1" customHeight="1" x14ac:dyDescent="0.25">
      <c r="A55" s="1">
        <v>52</v>
      </c>
      <c r="B55" s="3" t="s">
        <v>129</v>
      </c>
      <c r="C55" s="3" t="s">
        <v>138</v>
      </c>
      <c r="D55" s="7" t="s">
        <v>9</v>
      </c>
      <c r="E55" s="3" t="s">
        <v>139</v>
      </c>
      <c r="F55" s="8">
        <v>71</v>
      </c>
      <c r="G55" s="2">
        <f>F55*0.3</f>
        <v>21.3</v>
      </c>
      <c r="H55" s="8">
        <v>66.599999999999994</v>
      </c>
      <c r="I55" s="2">
        <f>H55*0.7</f>
        <v>46.61999999999999</v>
      </c>
      <c r="J55" s="2">
        <f>G55+I55</f>
        <v>67.919999999999987</v>
      </c>
      <c r="K55" s="3" t="s">
        <v>150</v>
      </c>
    </row>
    <row r="56" spans="1:11" ht="35.1" customHeight="1" x14ac:dyDescent="0.25">
      <c r="A56" s="1">
        <v>53</v>
      </c>
      <c r="B56" s="3" t="s">
        <v>129</v>
      </c>
      <c r="C56" s="3" t="s">
        <v>136</v>
      </c>
      <c r="D56" s="7" t="s">
        <v>9</v>
      </c>
      <c r="E56" s="3" t="s">
        <v>137</v>
      </c>
      <c r="F56" s="8">
        <v>72</v>
      </c>
      <c r="G56" s="2">
        <f>F56*0.3</f>
        <v>21.599999999999998</v>
      </c>
      <c r="H56" s="8">
        <v>65.599999999999994</v>
      </c>
      <c r="I56" s="2">
        <f>H56*0.7</f>
        <v>45.919999999999995</v>
      </c>
      <c r="J56" s="2">
        <f>G56+I56</f>
        <v>67.52</v>
      </c>
      <c r="K56" s="3" t="s">
        <v>150</v>
      </c>
    </row>
    <row r="57" spans="1:11" ht="35.1" customHeight="1" x14ac:dyDescent="0.25">
      <c r="A57" s="1">
        <v>54</v>
      </c>
      <c r="B57" s="3" t="s">
        <v>129</v>
      </c>
      <c r="C57" s="3" t="s">
        <v>140</v>
      </c>
      <c r="D57" s="7" t="s">
        <v>9</v>
      </c>
      <c r="E57" s="3" t="s">
        <v>141</v>
      </c>
      <c r="F57" s="8">
        <v>71</v>
      </c>
      <c r="G57" s="2">
        <f>F57*0.3</f>
        <v>21.3</v>
      </c>
      <c r="H57" s="8">
        <v>65</v>
      </c>
      <c r="I57" s="2">
        <f>H57*0.7</f>
        <v>45.5</v>
      </c>
      <c r="J57" s="2">
        <f>G57+I57</f>
        <v>66.8</v>
      </c>
      <c r="K57" s="3" t="s">
        <v>150</v>
      </c>
    </row>
    <row r="58" spans="1:11" ht="35.1" customHeight="1" x14ac:dyDescent="0.25">
      <c r="A58" s="1">
        <v>55</v>
      </c>
      <c r="B58" s="3" t="s">
        <v>129</v>
      </c>
      <c r="C58" s="3" t="s">
        <v>130</v>
      </c>
      <c r="D58" s="7" t="s">
        <v>9</v>
      </c>
      <c r="E58" s="3" t="s">
        <v>131</v>
      </c>
      <c r="F58" s="8">
        <v>78</v>
      </c>
      <c r="G58" s="2">
        <f t="shared" si="0"/>
        <v>23.4</v>
      </c>
      <c r="H58" s="8">
        <v>61.6</v>
      </c>
      <c r="I58" s="2">
        <f t="shared" si="1"/>
        <v>43.12</v>
      </c>
      <c r="J58" s="2">
        <f t="shared" si="2"/>
        <v>66.52</v>
      </c>
      <c r="K58" s="3" t="s">
        <v>150</v>
      </c>
    </row>
    <row r="59" spans="1:11" ht="35.1" customHeight="1" x14ac:dyDescent="0.25">
      <c r="A59" s="1">
        <v>56</v>
      </c>
      <c r="B59" s="3" t="s">
        <v>129</v>
      </c>
      <c r="C59" s="3" t="s">
        <v>132</v>
      </c>
      <c r="D59" s="7" t="s">
        <v>9</v>
      </c>
      <c r="E59" s="3" t="s">
        <v>133</v>
      </c>
      <c r="F59" s="8">
        <v>82</v>
      </c>
      <c r="G59" s="2">
        <f t="shared" si="0"/>
        <v>24.599999999999998</v>
      </c>
      <c r="H59" s="8">
        <v>59.4</v>
      </c>
      <c r="I59" s="2">
        <f t="shared" si="1"/>
        <v>41.58</v>
      </c>
      <c r="J59" s="2">
        <f t="shared" si="2"/>
        <v>66.179999999999993</v>
      </c>
      <c r="K59" s="3" t="s">
        <v>150</v>
      </c>
    </row>
    <row r="60" spans="1:11" ht="35.1" customHeight="1" x14ac:dyDescent="0.25">
      <c r="A60" s="1">
        <v>57</v>
      </c>
      <c r="B60" s="3" t="s">
        <v>129</v>
      </c>
      <c r="C60" s="3" t="s">
        <v>134</v>
      </c>
      <c r="D60" s="7" t="s">
        <v>9</v>
      </c>
      <c r="E60" s="3" t="s">
        <v>135</v>
      </c>
      <c r="F60" s="8">
        <v>73</v>
      </c>
      <c r="G60" s="2">
        <f t="shared" si="0"/>
        <v>21.9</v>
      </c>
      <c r="H60" s="8">
        <v>63.2</v>
      </c>
      <c r="I60" s="2">
        <f t="shared" si="1"/>
        <v>44.24</v>
      </c>
      <c r="J60" s="2">
        <f t="shared" si="2"/>
        <v>66.14</v>
      </c>
      <c r="K60" s="3" t="s">
        <v>150</v>
      </c>
    </row>
  </sheetData>
  <sortState ref="A4:O18">
    <sortCondition descending="1" ref="J1"/>
  </sortState>
  <mergeCells count="1">
    <mergeCell ref="A2:K2"/>
  </mergeCells>
  <phoneticPr fontId="1" type="noConversion"/>
  <pageMargins left="0.70866141732283472" right="0.70866141732283472" top="0.39370078740157483" bottom="0.3937007874015748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01</vt:lpstr>
      <vt:lpstr>'01'!Print_Titles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ZZ</cp:lastModifiedBy>
  <cp:lastPrinted>2021-07-28T11:32:56Z</cp:lastPrinted>
  <dcterms:created xsi:type="dcterms:W3CDTF">2020-07-17T04:49:00Z</dcterms:created>
  <dcterms:modified xsi:type="dcterms:W3CDTF">2021-07-28T11:57:56Z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2052-2.5.0.4070</vt:lpwstr>
  </property>
</Properties>
</file>