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08" yWindow="-108" windowWidth="19416" windowHeight="10416" firstSheet="5" activeTab="5"/>
  </bookViews>
  <sheets>
    <sheet name="面试分组汇总表" sheetId="6" state="hidden" r:id="rId1"/>
    <sheet name="进入面试名单" sheetId="7" state="hidden" r:id="rId2"/>
    <sheet name="综合管理岗面试分组" sheetId="5" state="hidden" r:id="rId3"/>
    <sheet name="医疗卫生类" sheetId="2" state="hidden" r:id="rId4"/>
    <sheet name="教育教师类" sheetId="3" state="hidden" r:id="rId5"/>
    <sheet name="考试总成绩、体检人员公示表" sheetId="15" r:id="rId6"/>
  </sheets>
  <definedNames>
    <definedName name="_xlnm._FilterDatabase" localSheetId="4" hidden="1">教育教师类!$A$2:$K$28</definedName>
    <definedName name="_xlnm._FilterDatabase" localSheetId="5" hidden="1">考试总成绩、体检人员公示表!$A$3:$N$332</definedName>
    <definedName name="_xlnm._FilterDatabase" localSheetId="0" hidden="1">面试分组汇总表!$A$1:$N$90</definedName>
    <definedName name="_xlnm._FilterDatabase" localSheetId="3" hidden="1">医疗卫生类!$A$2:$K$8</definedName>
    <definedName name="_xlnm._FilterDatabase" localSheetId="2" hidden="1">综合管理岗面试分组!$A$2:$K$59</definedName>
    <definedName name="_xlnm.Print_Titles" localSheetId="5">考试总成绩、体检人员公示表!$3:$3</definedName>
    <definedName name="_xlnm.Print_Titles" localSheetId="2">综合管理岗面试分组!$2:$2</definedName>
  </definedNames>
  <calcPr calcId="125725"/>
</workbook>
</file>

<file path=xl/calcChain.xml><?xml version="1.0" encoding="utf-8"?>
<calcChain xmlns="http://schemas.openxmlformats.org/spreadsheetml/2006/main">
  <c r="B332" i="15"/>
  <c r="A332"/>
  <c r="B331"/>
  <c r="A331"/>
  <c r="B330"/>
  <c r="A330"/>
  <c r="B329"/>
  <c r="A329"/>
  <c r="B328"/>
  <c r="A328"/>
  <c r="B327"/>
  <c r="A327"/>
  <c r="B326"/>
  <c r="A326"/>
  <c r="B325"/>
  <c r="A325"/>
  <c r="B324"/>
  <c r="A324"/>
  <c r="B323"/>
  <c r="A323"/>
  <c r="B322"/>
  <c r="A322"/>
  <c r="B321"/>
  <c r="A321"/>
  <c r="B320"/>
  <c r="A320"/>
  <c r="B319"/>
  <c r="A319"/>
  <c r="B318"/>
  <c r="A318"/>
  <c r="B317"/>
  <c r="A317"/>
  <c r="B316"/>
  <c r="A316"/>
  <c r="B315"/>
  <c r="A315"/>
  <c r="B314"/>
  <c r="A314"/>
  <c r="B313"/>
  <c r="A313"/>
  <c r="B312"/>
  <c r="A312"/>
  <c r="B311"/>
  <c r="A311"/>
  <c r="B310"/>
  <c r="A310"/>
  <c r="B309"/>
  <c r="A309"/>
  <c r="B308"/>
  <c r="A308"/>
  <c r="B307"/>
  <c r="A307"/>
  <c r="B306"/>
  <c r="A306"/>
  <c r="B305"/>
  <c r="A305"/>
  <c r="B304"/>
  <c r="A304"/>
  <c r="B303"/>
  <c r="A303"/>
  <c r="B302"/>
  <c r="A302"/>
  <c r="B301"/>
  <c r="A301"/>
  <c r="B300"/>
  <c r="A300"/>
  <c r="B299"/>
  <c r="A299"/>
  <c r="B298"/>
  <c r="A298"/>
  <c r="B297"/>
  <c r="A297"/>
  <c r="B296"/>
  <c r="A296"/>
  <c r="B295"/>
  <c r="A295"/>
  <c r="B294"/>
  <c r="A294"/>
  <c r="B293"/>
  <c r="A293"/>
  <c r="B292"/>
  <c r="A292"/>
  <c r="B291"/>
  <c r="A291"/>
  <c r="B290"/>
  <c r="A290"/>
  <c r="B289"/>
  <c r="A289"/>
  <c r="B288"/>
  <c r="A288"/>
  <c r="B287"/>
  <c r="A287"/>
  <c r="B286"/>
  <c r="A286"/>
  <c r="B285"/>
  <c r="A285"/>
  <c r="B284"/>
  <c r="A284"/>
  <c r="B283"/>
  <c r="A283"/>
  <c r="B282"/>
  <c r="A282"/>
  <c r="B281"/>
  <c r="A281"/>
  <c r="B280"/>
  <c r="A280"/>
  <c r="B279"/>
  <c r="A279"/>
  <c r="B278"/>
  <c r="A278"/>
  <c r="B277"/>
  <c r="A277"/>
  <c r="B276"/>
  <c r="A276"/>
  <c r="B275"/>
  <c r="A275"/>
  <c r="B274"/>
  <c r="A274"/>
  <c r="B273"/>
  <c r="A273"/>
  <c r="B272"/>
  <c r="A272"/>
  <c r="B271"/>
  <c r="A271"/>
  <c r="B270"/>
  <c r="A270"/>
  <c r="B269"/>
  <c r="A269"/>
  <c r="B268"/>
  <c r="A268"/>
  <c r="B267"/>
  <c r="A267"/>
  <c r="B266"/>
  <c r="A266"/>
  <c r="B265"/>
  <c r="A265"/>
  <c r="B264"/>
  <c r="A264"/>
  <c r="B263"/>
  <c r="A263"/>
  <c r="B262"/>
  <c r="A262"/>
  <c r="B261"/>
  <c r="A261"/>
  <c r="B260"/>
  <c r="A260"/>
  <c r="B259"/>
  <c r="A259"/>
  <c r="B258"/>
  <c r="A258"/>
  <c r="B257"/>
  <c r="A257"/>
  <c r="B256"/>
  <c r="A256"/>
  <c r="B255"/>
  <c r="A255"/>
  <c r="B254"/>
  <c r="A254"/>
  <c r="B253"/>
  <c r="A253"/>
  <c r="B252"/>
  <c r="A252"/>
  <c r="B251"/>
  <c r="A251"/>
  <c r="B250"/>
  <c r="A250"/>
  <c r="B249"/>
  <c r="A249"/>
  <c r="B248"/>
  <c r="A248"/>
  <c r="B247"/>
  <c r="A247"/>
  <c r="B246"/>
  <c r="A246"/>
  <c r="B245"/>
  <c r="A245"/>
  <c r="B244"/>
  <c r="A244"/>
  <c r="B243"/>
  <c r="A243"/>
  <c r="B242"/>
  <c r="A242"/>
  <c r="B241"/>
  <c r="A241"/>
  <c r="B240"/>
  <c r="A240"/>
  <c r="B239"/>
  <c r="A239"/>
  <c r="B238"/>
  <c r="A238"/>
  <c r="B237"/>
  <c r="A237"/>
  <c r="B236"/>
  <c r="A236"/>
  <c r="B235"/>
  <c r="A235"/>
  <c r="B234"/>
  <c r="A234"/>
  <c r="B233"/>
  <c r="A233"/>
  <c r="B232"/>
  <c r="A232"/>
  <c r="B231"/>
  <c r="A231"/>
  <c r="B230"/>
  <c r="A230"/>
  <c r="B229"/>
  <c r="A229"/>
  <c r="B228"/>
  <c r="A228"/>
  <c r="B227"/>
  <c r="A227"/>
  <c r="B226"/>
  <c r="A226"/>
  <c r="B225"/>
  <c r="A225"/>
  <c r="B224"/>
  <c r="A224"/>
  <c r="B223"/>
  <c r="A223"/>
  <c r="B222"/>
  <c r="A222"/>
  <c r="B221"/>
  <c r="A221"/>
  <c r="B220"/>
  <c r="A220"/>
  <c r="B219"/>
  <c r="A219"/>
  <c r="B218"/>
  <c r="A218"/>
  <c r="B217"/>
  <c r="A217"/>
  <c r="B216"/>
  <c r="A216"/>
  <c r="B215"/>
  <c r="A215"/>
  <c r="B214"/>
  <c r="A214"/>
  <c r="B213"/>
  <c r="A213"/>
  <c r="B212"/>
  <c r="A212"/>
  <c r="B211"/>
  <c r="A211"/>
  <c r="B210"/>
  <c r="A210"/>
  <c r="B209"/>
  <c r="A209"/>
  <c r="B208"/>
  <c r="A208"/>
  <c r="B207"/>
  <c r="A207"/>
  <c r="B206"/>
  <c r="A206"/>
  <c r="B205"/>
  <c r="A205"/>
  <c r="B204"/>
  <c r="A204"/>
  <c r="B203"/>
  <c r="A203"/>
  <c r="B202"/>
  <c r="A202"/>
  <c r="B201"/>
  <c r="A201"/>
  <c r="B200"/>
  <c r="A200"/>
  <c r="B199"/>
  <c r="A199"/>
  <c r="B198"/>
  <c r="A198"/>
  <c r="B197"/>
  <c r="A197"/>
  <c r="B196"/>
  <c r="A196"/>
  <c r="B195"/>
  <c r="A195"/>
  <c r="B194"/>
  <c r="A194"/>
  <c r="B193"/>
  <c r="A193"/>
  <c r="B192"/>
  <c r="A192"/>
  <c r="B191"/>
  <c r="A191"/>
  <c r="B190"/>
  <c r="A190"/>
  <c r="B189"/>
  <c r="A189"/>
  <c r="B188"/>
  <c r="A188"/>
  <c r="B187"/>
  <c r="A187"/>
  <c r="B186"/>
  <c r="A186"/>
  <c r="B185"/>
  <c r="A185"/>
  <c r="B184"/>
  <c r="A184"/>
  <c r="B183"/>
  <c r="A183"/>
  <c r="B182"/>
  <c r="A182"/>
  <c r="B181"/>
  <c r="A181"/>
  <c r="B180"/>
  <c r="A180"/>
  <c r="B179"/>
  <c r="A179"/>
  <c r="B178"/>
  <c r="A178"/>
  <c r="B177"/>
  <c r="A177"/>
  <c r="B176"/>
  <c r="A176"/>
  <c r="B175"/>
  <c r="A175"/>
  <c r="B174"/>
  <c r="A174"/>
  <c r="B173"/>
  <c r="A173"/>
  <c r="B172"/>
  <c r="A172"/>
  <c r="B171"/>
  <c r="A171"/>
  <c r="B170"/>
  <c r="A170"/>
  <c r="B169"/>
  <c r="A169"/>
  <c r="B168"/>
  <c r="A168"/>
  <c r="B167"/>
  <c r="A167"/>
  <c r="B166"/>
  <c r="A166"/>
  <c r="B165"/>
  <c r="A165"/>
  <c r="B164"/>
  <c r="A164"/>
  <c r="B163"/>
  <c r="A163"/>
  <c r="B162"/>
  <c r="A162"/>
  <c r="B161"/>
  <c r="A161"/>
  <c r="B160"/>
  <c r="A160"/>
  <c r="B159"/>
  <c r="A159"/>
  <c r="B158"/>
  <c r="A158"/>
  <c r="B157"/>
  <c r="A157"/>
  <c r="B156"/>
  <c r="A156"/>
  <c r="B155"/>
  <c r="A155"/>
  <c r="B154"/>
  <c r="A154"/>
  <c r="B153"/>
  <c r="A153"/>
  <c r="B152"/>
  <c r="A152"/>
  <c r="B151"/>
  <c r="A151"/>
  <c r="B150"/>
  <c r="A150"/>
  <c r="B149"/>
  <c r="A149"/>
  <c r="B148"/>
  <c r="A148"/>
  <c r="B147"/>
  <c r="A147"/>
  <c r="B146"/>
  <c r="A146"/>
  <c r="B145"/>
  <c r="A145"/>
  <c r="B144"/>
  <c r="A144"/>
  <c r="B143"/>
  <c r="A143"/>
  <c r="B142"/>
  <c r="A142"/>
  <c r="B141"/>
  <c r="A141"/>
  <c r="B140"/>
  <c r="A140"/>
  <c r="B139"/>
  <c r="A139"/>
  <c r="B138"/>
  <c r="A138"/>
  <c r="B137"/>
  <c r="A137"/>
  <c r="B136"/>
  <c r="A136"/>
  <c r="B135"/>
  <c r="A135"/>
  <c r="B134"/>
  <c r="A134"/>
  <c r="B133"/>
  <c r="A133"/>
  <c r="B132"/>
  <c r="A132"/>
  <c r="B131"/>
  <c r="A131"/>
  <c r="B130"/>
  <c r="A130"/>
  <c r="B129"/>
  <c r="A129"/>
  <c r="B128"/>
  <c r="A128"/>
  <c r="B127"/>
  <c r="A127"/>
  <c r="B126"/>
  <c r="A126"/>
  <c r="B125"/>
  <c r="A125"/>
  <c r="B124"/>
  <c r="A124"/>
  <c r="B123"/>
  <c r="A123"/>
  <c r="B122"/>
  <c r="A122"/>
  <c r="B121"/>
  <c r="A121"/>
  <c r="B120"/>
  <c r="A120"/>
  <c r="B119"/>
  <c r="A119"/>
  <c r="B118"/>
  <c r="A118"/>
  <c r="B117"/>
  <c r="A117"/>
  <c r="B116"/>
  <c r="A116"/>
  <c r="B115"/>
  <c r="A115"/>
  <c r="B114"/>
  <c r="A114"/>
  <c r="B113"/>
  <c r="A113"/>
  <c r="B112"/>
  <c r="A112"/>
  <c r="B111"/>
  <c r="A111"/>
  <c r="B110"/>
  <c r="A110"/>
  <c r="B109"/>
  <c r="A109"/>
  <c r="B108"/>
  <c r="A108"/>
  <c r="B107"/>
  <c r="A107"/>
  <c r="B106"/>
  <c r="A106"/>
  <c r="B105"/>
  <c r="A105"/>
  <c r="B104"/>
  <c r="A104"/>
  <c r="B103"/>
  <c r="A103"/>
  <c r="B102"/>
  <c r="A102"/>
  <c r="B101"/>
  <c r="A101"/>
  <c r="B100"/>
  <c r="A100"/>
  <c r="B99"/>
  <c r="A99"/>
  <c r="B98"/>
  <c r="A98"/>
  <c r="B97"/>
  <c r="A97"/>
  <c r="B96"/>
  <c r="A96"/>
  <c r="B95"/>
  <c r="A95"/>
  <c r="B94"/>
  <c r="A94"/>
  <c r="B93"/>
  <c r="A93"/>
  <c r="B92"/>
  <c r="A92"/>
  <c r="B91"/>
  <c r="A91"/>
  <c r="B90"/>
  <c r="A90"/>
  <c r="B89"/>
  <c r="A89"/>
  <c r="B88"/>
  <c r="A88"/>
  <c r="B87"/>
  <c r="A87"/>
  <c r="B86"/>
  <c r="A86"/>
  <c r="B85"/>
  <c r="A85"/>
  <c r="B84"/>
  <c r="A84"/>
  <c r="B83"/>
  <c r="A83"/>
  <c r="B82"/>
  <c r="A82"/>
  <c r="B81"/>
  <c r="A81"/>
  <c r="B80"/>
  <c r="A80"/>
  <c r="B79"/>
  <c r="A79"/>
  <c r="B78"/>
  <c r="A78"/>
  <c r="B77"/>
  <c r="A77"/>
  <c r="B76"/>
  <c r="A76"/>
  <c r="B75"/>
  <c r="A75"/>
  <c r="B74"/>
  <c r="A74"/>
  <c r="B73"/>
  <c r="A73"/>
  <c r="B72"/>
  <c r="A72"/>
  <c r="B71"/>
  <c r="A71"/>
  <c r="B70"/>
  <c r="A70"/>
  <c r="B69"/>
  <c r="A69"/>
  <c r="B68"/>
  <c r="A68"/>
  <c r="B67"/>
  <c r="A67"/>
  <c r="B66"/>
  <c r="A66"/>
  <c r="B65"/>
  <c r="A65"/>
  <c r="B64"/>
  <c r="A64"/>
  <c r="B63"/>
  <c r="A63"/>
  <c r="B62"/>
  <c r="A62"/>
  <c r="B61"/>
  <c r="A61"/>
  <c r="B60"/>
  <c r="A60"/>
  <c r="B59"/>
  <c r="A59"/>
  <c r="B58"/>
  <c r="A58"/>
  <c r="B57"/>
  <c r="A57"/>
  <c r="B56"/>
  <c r="A56"/>
  <c r="B55"/>
  <c r="A55"/>
  <c r="B54"/>
  <c r="A54"/>
  <c r="B53"/>
  <c r="A53"/>
  <c r="B52"/>
  <c r="A52"/>
  <c r="B51"/>
  <c r="A51"/>
  <c r="B50"/>
  <c r="A50"/>
  <c r="B49"/>
  <c r="A49"/>
  <c r="B48"/>
  <c r="A48"/>
  <c r="B47"/>
  <c r="A47"/>
  <c r="B46"/>
  <c r="A46"/>
  <c r="B45"/>
  <c r="A45"/>
  <c r="B44"/>
  <c r="A44"/>
  <c r="B43"/>
  <c r="A43"/>
  <c r="B42"/>
  <c r="A42"/>
  <c r="B41"/>
  <c r="A41"/>
  <c r="B40"/>
  <c r="A40"/>
  <c r="B39"/>
  <c r="A39"/>
  <c r="B38"/>
  <c r="A38"/>
  <c r="B37"/>
  <c r="A37"/>
  <c r="B36"/>
  <c r="A36"/>
  <c r="B35"/>
  <c r="A35"/>
  <c r="B34"/>
  <c r="A34"/>
  <c r="B33"/>
  <c r="A33"/>
  <c r="B32"/>
  <c r="A32"/>
  <c r="B31"/>
  <c r="A31"/>
  <c r="B30"/>
  <c r="A30"/>
  <c r="B29"/>
  <c r="A29"/>
  <c r="B28"/>
  <c r="A28"/>
  <c r="B27"/>
  <c r="A27"/>
  <c r="B26"/>
  <c r="A26"/>
  <c r="B25"/>
  <c r="A25"/>
  <c r="B24"/>
  <c r="A24"/>
  <c r="B23"/>
  <c r="A23"/>
  <c r="B22"/>
  <c r="A22"/>
  <c r="B21"/>
  <c r="A21"/>
  <c r="B20"/>
  <c r="A20"/>
  <c r="B19"/>
  <c r="A19"/>
  <c r="B18"/>
  <c r="A18"/>
  <c r="B17"/>
  <c r="A17"/>
  <c r="B16"/>
  <c r="A16"/>
  <c r="B15"/>
  <c r="A15"/>
  <c r="B14"/>
  <c r="A14"/>
  <c r="B13"/>
  <c r="A13"/>
  <c r="B12"/>
  <c r="A12"/>
  <c r="B11"/>
  <c r="A11"/>
  <c r="B10"/>
  <c r="A10"/>
  <c r="B9"/>
  <c r="A9"/>
  <c r="B8"/>
  <c r="A8"/>
  <c r="B7"/>
  <c r="A7"/>
  <c r="B6"/>
  <c r="A6"/>
  <c r="B5"/>
  <c r="A5"/>
  <c r="B4"/>
  <c r="A4"/>
  <c r="E3" i="7"/>
  <c r="F3"/>
  <c r="E4"/>
  <c r="F4"/>
  <c r="E5"/>
  <c r="F5"/>
  <c r="E6"/>
  <c r="F6"/>
  <c r="E7"/>
  <c r="F7"/>
  <c r="E8"/>
  <c r="F8"/>
  <c r="E9"/>
  <c r="F9"/>
  <c r="E10"/>
  <c r="F10"/>
  <c r="E11"/>
  <c r="F11"/>
  <c r="E12"/>
  <c r="F12"/>
  <c r="E13"/>
  <c r="F13"/>
  <c r="E14"/>
  <c r="F14"/>
  <c r="E15"/>
  <c r="F15"/>
  <c r="E16"/>
  <c r="F16"/>
  <c r="E17"/>
  <c r="F17"/>
  <c r="E18"/>
  <c r="F18"/>
  <c r="E19"/>
  <c r="F19"/>
  <c r="E20"/>
  <c r="F20"/>
  <c r="E21"/>
  <c r="F21"/>
  <c r="E22"/>
  <c r="F22"/>
  <c r="E23"/>
  <c r="F23"/>
  <c r="E24"/>
  <c r="F24"/>
  <c r="E25"/>
  <c r="F25"/>
  <c r="E26"/>
  <c r="F26"/>
  <c r="E27"/>
  <c r="F27"/>
  <c r="E28"/>
  <c r="F28"/>
  <c r="E29"/>
  <c r="F29"/>
  <c r="E30"/>
  <c r="F30"/>
  <c r="E31"/>
  <c r="F31"/>
  <c r="E32"/>
  <c r="F32"/>
  <c r="E33"/>
  <c r="F33"/>
  <c r="E34"/>
  <c r="F34"/>
  <c r="E35"/>
  <c r="F35"/>
  <c r="E36"/>
  <c r="F36"/>
  <c r="E37"/>
  <c r="F37"/>
  <c r="E38"/>
  <c r="F38"/>
  <c r="E39"/>
  <c r="F39"/>
  <c r="E40"/>
  <c r="F40"/>
  <c r="E41"/>
  <c r="F41"/>
  <c r="E42"/>
  <c r="F42"/>
  <c r="E43"/>
  <c r="F43"/>
  <c r="E44"/>
  <c r="F44"/>
  <c r="E45"/>
  <c r="F45"/>
  <c r="E46"/>
  <c r="F46"/>
  <c r="E47"/>
  <c r="F47"/>
  <c r="E48"/>
  <c r="F48"/>
  <c r="E49"/>
  <c r="F49"/>
  <c r="E50"/>
  <c r="F50"/>
  <c r="E51"/>
  <c r="F51"/>
  <c r="E52"/>
  <c r="F52"/>
  <c r="E53"/>
  <c r="F53"/>
  <c r="E54"/>
  <c r="F54"/>
  <c r="E55"/>
  <c r="F55"/>
  <c r="E56"/>
  <c r="F56"/>
  <c r="E57"/>
  <c r="F57"/>
  <c r="E58"/>
  <c r="F58"/>
  <c r="E59"/>
  <c r="F59"/>
  <c r="E60"/>
  <c r="F60"/>
  <c r="E61"/>
  <c r="F61"/>
  <c r="E62"/>
  <c r="F62"/>
  <c r="E63"/>
  <c r="F63"/>
  <c r="E64"/>
  <c r="F64"/>
  <c r="E65"/>
  <c r="F65"/>
  <c r="E66"/>
  <c r="F66"/>
  <c r="E67"/>
  <c r="F67"/>
  <c r="E68"/>
  <c r="F68"/>
  <c r="E69"/>
  <c r="F69"/>
  <c r="E70"/>
  <c r="F70"/>
  <c r="E71"/>
  <c r="F71"/>
  <c r="E72"/>
  <c r="F72"/>
  <c r="E73"/>
  <c r="F73"/>
  <c r="E74"/>
  <c r="F74"/>
  <c r="E75"/>
  <c r="F75"/>
  <c r="E76"/>
  <c r="F76"/>
  <c r="E77"/>
  <c r="F77"/>
  <c r="E78"/>
  <c r="F78"/>
  <c r="E79"/>
  <c r="F79"/>
  <c r="E80"/>
  <c r="F80"/>
  <c r="E81"/>
  <c r="F81"/>
  <c r="E82"/>
  <c r="F82"/>
  <c r="E83"/>
  <c r="F83"/>
  <c r="E84"/>
  <c r="F84"/>
  <c r="E85"/>
  <c r="F85"/>
  <c r="E86"/>
  <c r="F86"/>
  <c r="E87"/>
  <c r="F87"/>
  <c r="E88"/>
  <c r="F88"/>
  <c r="E89"/>
  <c r="F89"/>
  <c r="E90"/>
  <c r="F90"/>
  <c r="E91"/>
  <c r="F91"/>
  <c r="E92"/>
  <c r="F92"/>
  <c r="E93"/>
  <c r="F93"/>
  <c r="E94"/>
  <c r="F94"/>
  <c r="E95"/>
  <c r="F95"/>
  <c r="E96"/>
  <c r="F96"/>
  <c r="E97"/>
  <c r="F97"/>
  <c r="E98"/>
  <c r="F98"/>
  <c r="E99"/>
  <c r="F99"/>
  <c r="E100"/>
  <c r="F100"/>
  <c r="E101"/>
  <c r="F101"/>
  <c r="E102"/>
  <c r="F102"/>
  <c r="E103"/>
  <c r="F103"/>
  <c r="E104"/>
  <c r="F104"/>
  <c r="E105"/>
  <c r="F105"/>
  <c r="E106"/>
  <c r="F106"/>
  <c r="E107"/>
  <c r="F107"/>
  <c r="E108"/>
  <c r="F108"/>
  <c r="E109"/>
  <c r="F109"/>
  <c r="E110"/>
  <c r="F110"/>
  <c r="E111"/>
  <c r="F111"/>
  <c r="E112"/>
  <c r="F112"/>
  <c r="E113"/>
  <c r="F113"/>
  <c r="E114"/>
  <c r="F114"/>
  <c r="E115"/>
  <c r="F115"/>
  <c r="E116"/>
  <c r="F116"/>
  <c r="E117"/>
  <c r="F117"/>
  <c r="E118"/>
  <c r="F118"/>
  <c r="E119"/>
  <c r="F119"/>
  <c r="E120"/>
  <c r="F120"/>
  <c r="E121"/>
  <c r="F121"/>
  <c r="E122"/>
  <c r="F122"/>
  <c r="E123"/>
  <c r="F123"/>
  <c r="E124"/>
  <c r="F124"/>
  <c r="E125"/>
  <c r="F125"/>
  <c r="E126"/>
  <c r="F126"/>
  <c r="E127"/>
  <c r="F127"/>
  <c r="E128"/>
  <c r="F128"/>
  <c r="E129"/>
  <c r="F129"/>
  <c r="E130"/>
  <c r="F130"/>
  <c r="E131"/>
  <c r="F131"/>
  <c r="E132"/>
  <c r="F132"/>
  <c r="E133"/>
  <c r="F133"/>
  <c r="E134"/>
  <c r="F134"/>
  <c r="E135"/>
  <c r="F135"/>
  <c r="E136"/>
  <c r="F136"/>
  <c r="E137"/>
  <c r="F137"/>
  <c r="E138"/>
  <c r="F138"/>
  <c r="E139"/>
  <c r="F139"/>
  <c r="E140"/>
  <c r="F140"/>
  <c r="E141"/>
  <c r="F141"/>
  <c r="E142"/>
  <c r="F142"/>
  <c r="E143"/>
  <c r="F143"/>
  <c r="E144"/>
  <c r="F144"/>
  <c r="E145"/>
  <c r="F145"/>
  <c r="E146"/>
  <c r="F146"/>
  <c r="E147"/>
  <c r="F147"/>
  <c r="E148"/>
  <c r="F148"/>
  <c r="E149"/>
  <c r="F149"/>
  <c r="E150"/>
  <c r="F150"/>
  <c r="E151"/>
  <c r="F151"/>
  <c r="E152"/>
  <c r="F152"/>
  <c r="E153"/>
  <c r="F153"/>
  <c r="E154"/>
  <c r="F154"/>
  <c r="E155"/>
  <c r="F155"/>
  <c r="E156"/>
  <c r="F156"/>
  <c r="E157"/>
  <c r="F157"/>
  <c r="E158"/>
  <c r="F158"/>
  <c r="E159"/>
  <c r="F159"/>
  <c r="E160"/>
  <c r="F160"/>
  <c r="E161"/>
  <c r="F161"/>
  <c r="E162"/>
  <c r="F162"/>
  <c r="E163"/>
  <c r="F163"/>
  <c r="E164"/>
  <c r="F164"/>
  <c r="E165"/>
  <c r="F165"/>
  <c r="E166"/>
  <c r="F166"/>
  <c r="E167"/>
  <c r="F167"/>
  <c r="E168"/>
  <c r="F168"/>
  <c r="E169"/>
  <c r="F169"/>
  <c r="E170"/>
  <c r="F170"/>
  <c r="E171"/>
  <c r="F171"/>
  <c r="E172"/>
  <c r="F172"/>
  <c r="E173"/>
  <c r="F173"/>
  <c r="E174"/>
  <c r="F174"/>
  <c r="E175"/>
  <c r="F175"/>
  <c r="E176"/>
  <c r="F176"/>
  <c r="E177"/>
  <c r="F177"/>
  <c r="E178"/>
  <c r="F178"/>
  <c r="E179"/>
  <c r="F179"/>
  <c r="E180"/>
  <c r="F180"/>
  <c r="E181"/>
  <c r="F181"/>
  <c r="E182"/>
  <c r="F182"/>
  <c r="E183"/>
  <c r="F183"/>
  <c r="E184"/>
  <c r="F184"/>
  <c r="E185"/>
  <c r="F185"/>
  <c r="E186"/>
  <c r="F186"/>
  <c r="E187"/>
  <c r="F187"/>
  <c r="E188"/>
  <c r="F188"/>
  <c r="E189"/>
  <c r="F189"/>
  <c r="E190"/>
  <c r="F190"/>
  <c r="E191"/>
  <c r="F191"/>
  <c r="E192"/>
  <c r="F192"/>
  <c r="E193"/>
  <c r="F193"/>
  <c r="E194"/>
  <c r="F194"/>
  <c r="E195"/>
  <c r="F195"/>
  <c r="E196"/>
  <c r="F196"/>
  <c r="E197"/>
  <c r="F197"/>
  <c r="E198"/>
  <c r="F198"/>
  <c r="E199"/>
  <c r="F199"/>
  <c r="E200"/>
  <c r="F200"/>
  <c r="E201"/>
  <c r="F201"/>
  <c r="E202"/>
  <c r="F202"/>
  <c r="E203"/>
  <c r="F203"/>
  <c r="E204"/>
  <c r="F204"/>
  <c r="E205"/>
  <c r="F205"/>
  <c r="E206"/>
  <c r="F206"/>
  <c r="E207"/>
  <c r="F207"/>
  <c r="E208"/>
  <c r="F208"/>
  <c r="E209"/>
  <c r="F209"/>
  <c r="E210"/>
  <c r="F210"/>
  <c r="E211"/>
  <c r="F211"/>
  <c r="E212"/>
  <c r="F212"/>
  <c r="E213"/>
  <c r="F213"/>
  <c r="E214"/>
  <c r="F214"/>
  <c r="E215"/>
  <c r="F215"/>
  <c r="E216"/>
  <c r="F216"/>
  <c r="E217"/>
  <c r="F217"/>
  <c r="E218"/>
  <c r="F218"/>
  <c r="E219"/>
  <c r="F219"/>
  <c r="E220"/>
  <c r="F220"/>
  <c r="E221"/>
  <c r="F221"/>
  <c r="E222"/>
  <c r="F222"/>
  <c r="E223"/>
  <c r="F223"/>
  <c r="E224"/>
  <c r="F224"/>
  <c r="E225"/>
  <c r="F225"/>
  <c r="E226"/>
  <c r="F226"/>
  <c r="E227"/>
  <c r="F227"/>
  <c r="E228"/>
  <c r="F228"/>
  <c r="E229"/>
  <c r="F229"/>
  <c r="E230"/>
  <c r="F230"/>
  <c r="E231"/>
  <c r="F231"/>
  <c r="E232"/>
  <c r="F232"/>
  <c r="E233"/>
  <c r="F233"/>
  <c r="E234"/>
  <c r="F234"/>
  <c r="E235"/>
  <c r="F235"/>
  <c r="E236"/>
  <c r="F236"/>
  <c r="E237"/>
  <c r="F237"/>
  <c r="E238"/>
  <c r="F238"/>
  <c r="E239"/>
  <c r="F239"/>
  <c r="E240"/>
  <c r="F240"/>
  <c r="E241"/>
  <c r="F241"/>
  <c r="E242"/>
  <c r="F242"/>
  <c r="E243"/>
  <c r="F243"/>
  <c r="E244"/>
  <c r="F244"/>
  <c r="E245"/>
  <c r="F245"/>
  <c r="E246"/>
  <c r="F246"/>
  <c r="E247"/>
  <c r="F247"/>
  <c r="E248"/>
  <c r="F248"/>
  <c r="E249"/>
  <c r="F249"/>
  <c r="E250"/>
  <c r="F250"/>
  <c r="E251"/>
  <c r="F251"/>
  <c r="E252"/>
  <c r="F252"/>
  <c r="E253"/>
  <c r="F253"/>
  <c r="E254"/>
  <c r="F254"/>
  <c r="E255"/>
  <c r="F255"/>
  <c r="E256"/>
  <c r="F256"/>
  <c r="E257"/>
  <c r="F257"/>
  <c r="E258"/>
  <c r="F258"/>
  <c r="E259"/>
  <c r="F259"/>
  <c r="E260"/>
  <c r="F260"/>
  <c r="E261"/>
  <c r="F261"/>
  <c r="E262"/>
  <c r="F262"/>
  <c r="E263"/>
  <c r="F263"/>
  <c r="E264"/>
  <c r="F264"/>
  <c r="E265"/>
  <c r="F265"/>
  <c r="E266"/>
  <c r="F266"/>
  <c r="E267"/>
  <c r="F267"/>
  <c r="E268"/>
  <c r="F268"/>
  <c r="E269"/>
  <c r="F269"/>
  <c r="E270"/>
  <c r="F270"/>
  <c r="E271"/>
  <c r="F271"/>
  <c r="E272"/>
  <c r="F272"/>
  <c r="E273"/>
  <c r="F273"/>
  <c r="E274"/>
  <c r="F274"/>
  <c r="E275"/>
  <c r="F275"/>
  <c r="E276"/>
  <c r="F276"/>
  <c r="E277"/>
  <c r="F277"/>
  <c r="E278"/>
  <c r="F278"/>
  <c r="E279"/>
  <c r="F279"/>
  <c r="E280"/>
  <c r="F280"/>
  <c r="E281"/>
  <c r="F281"/>
  <c r="E282"/>
  <c r="F282"/>
  <c r="E283"/>
  <c r="F283"/>
  <c r="E284"/>
  <c r="F284"/>
  <c r="E285"/>
  <c r="F285"/>
  <c r="E286"/>
  <c r="F286"/>
  <c r="E287"/>
  <c r="F287"/>
  <c r="E288"/>
  <c r="F288"/>
  <c r="E289"/>
  <c r="F289"/>
  <c r="E290"/>
  <c r="F290"/>
  <c r="E291"/>
  <c r="F291"/>
  <c r="E292"/>
  <c r="F292"/>
  <c r="E293"/>
  <c r="F293"/>
  <c r="E294"/>
  <c r="F294"/>
  <c r="E295"/>
  <c r="F295"/>
  <c r="E296"/>
  <c r="F296"/>
  <c r="E297"/>
  <c r="F297"/>
  <c r="E298"/>
  <c r="F298"/>
  <c r="E299"/>
  <c r="F299"/>
  <c r="E300"/>
  <c r="F300"/>
  <c r="E301"/>
  <c r="F301"/>
  <c r="E302"/>
  <c r="F302"/>
  <c r="E303"/>
  <c r="F303"/>
  <c r="E304"/>
  <c r="F304"/>
  <c r="E305"/>
  <c r="F305"/>
  <c r="E306"/>
  <c r="F306"/>
  <c r="E307"/>
  <c r="F307"/>
  <c r="E308"/>
  <c r="F308"/>
  <c r="E309"/>
  <c r="F309"/>
  <c r="E310"/>
  <c r="F310"/>
  <c r="E311"/>
  <c r="F311"/>
  <c r="E312"/>
  <c r="F312"/>
  <c r="E313"/>
  <c r="F313"/>
  <c r="E314"/>
  <c r="F314"/>
  <c r="E315"/>
  <c r="F315"/>
  <c r="E316"/>
  <c r="F316"/>
  <c r="E317"/>
  <c r="F317"/>
  <c r="E318"/>
  <c r="F318"/>
  <c r="E319"/>
  <c r="F319"/>
  <c r="E320"/>
  <c r="F320"/>
  <c r="E321"/>
  <c r="F321"/>
  <c r="E322"/>
  <c r="F322"/>
  <c r="E323"/>
  <c r="F323"/>
  <c r="E324"/>
  <c r="F324"/>
  <c r="E325"/>
  <c r="F325"/>
  <c r="E326"/>
  <c r="F326"/>
  <c r="E327"/>
  <c r="F327"/>
  <c r="E328"/>
  <c r="F328"/>
  <c r="E329"/>
  <c r="F329"/>
  <c r="E330"/>
  <c r="F330"/>
  <c r="F2"/>
  <c r="E2"/>
  <c r="D58"/>
  <c r="D59"/>
  <c r="D60"/>
  <c r="D61"/>
  <c r="D62"/>
  <c r="D63"/>
  <c r="D64"/>
  <c r="D65"/>
  <c r="D66"/>
  <c r="D67"/>
  <c r="D68"/>
  <c r="D69"/>
  <c r="D70"/>
  <c r="D71"/>
  <c r="D72"/>
  <c r="D73"/>
  <c r="D74"/>
  <c r="D75"/>
  <c r="D76"/>
  <c r="D77"/>
  <c r="D78"/>
  <c r="D79"/>
  <c r="D80"/>
  <c r="D81"/>
  <c r="D305"/>
  <c r="D306"/>
  <c r="D307"/>
  <c r="D308"/>
  <c r="D309"/>
  <c r="D310"/>
  <c r="D311"/>
  <c r="D312"/>
  <c r="D313"/>
  <c r="D314"/>
  <c r="D315"/>
  <c r="D316"/>
  <c r="D317"/>
  <c r="D318"/>
  <c r="D319"/>
  <c r="D320"/>
  <c r="D321"/>
  <c r="D322"/>
  <c r="D323"/>
  <c r="D324"/>
  <c r="D325"/>
  <c r="D326"/>
  <c r="D327"/>
  <c r="D328"/>
  <c r="D329"/>
  <c r="D330"/>
  <c r="D174"/>
  <c r="D175"/>
  <c r="D176"/>
  <c r="D177"/>
  <c r="D178"/>
  <c r="D179"/>
  <c r="D114"/>
  <c r="D115"/>
  <c r="D116"/>
  <c r="D279"/>
  <c r="D280"/>
  <c r="D281"/>
  <c r="D282"/>
  <c r="D283"/>
  <c r="D284"/>
  <c r="D285"/>
  <c r="D286"/>
  <c r="D287"/>
  <c r="D288"/>
  <c r="D111"/>
  <c r="D112"/>
  <c r="D113"/>
  <c r="D294"/>
  <c r="D295"/>
  <c r="D25"/>
  <c r="D26"/>
  <c r="D27"/>
  <c r="D28"/>
  <c r="D29"/>
  <c r="D11"/>
  <c r="D12"/>
  <c r="D13"/>
  <c r="D253"/>
  <c r="D254"/>
  <c r="D255"/>
  <c r="D256"/>
  <c r="D257"/>
  <c r="D258"/>
  <c r="D208"/>
  <c r="D209"/>
  <c r="D210"/>
  <c r="D263"/>
  <c r="D264"/>
  <c r="D265"/>
  <c r="D262"/>
  <c r="D275"/>
  <c r="D276"/>
  <c r="D277"/>
  <c r="D278"/>
  <c r="D250"/>
  <c r="D251"/>
  <c r="D252"/>
  <c r="D56"/>
  <c r="D57"/>
  <c r="D159"/>
  <c r="D160"/>
  <c r="D161"/>
  <c r="D214"/>
  <c r="D215"/>
  <c r="D216"/>
  <c r="D217"/>
  <c r="D259"/>
  <c r="D260"/>
  <c r="D261"/>
  <c r="D266"/>
  <c r="D267"/>
  <c r="D268"/>
  <c r="D272"/>
  <c r="D273"/>
  <c r="D274"/>
  <c r="D269"/>
  <c r="D270"/>
  <c r="D271"/>
  <c r="D224"/>
  <c r="D225"/>
  <c r="D226"/>
  <c r="D296"/>
  <c r="D297"/>
  <c r="D298"/>
  <c r="D299"/>
  <c r="D300"/>
  <c r="D301"/>
  <c r="D302"/>
  <c r="D303"/>
  <c r="D304"/>
  <c r="D233"/>
  <c r="D234"/>
  <c r="D235"/>
  <c r="D14"/>
  <c r="D15"/>
  <c r="D16"/>
  <c r="D232"/>
  <c r="D239"/>
  <c r="D240"/>
  <c r="D241"/>
  <c r="D236"/>
  <c r="D237"/>
  <c r="D238"/>
  <c r="D218"/>
  <c r="D219"/>
  <c r="D220"/>
  <c r="D221"/>
  <c r="D222"/>
  <c r="D223"/>
  <c r="D129"/>
  <c r="D130"/>
  <c r="D131"/>
  <c r="D17"/>
  <c r="D42"/>
  <c r="D43"/>
  <c r="D44"/>
  <c r="D88"/>
  <c r="D89"/>
  <c r="D90"/>
  <c r="D91"/>
  <c r="D92"/>
  <c r="D93"/>
  <c r="D94"/>
  <c r="D95"/>
  <c r="D96"/>
  <c r="D97"/>
  <c r="D98"/>
  <c r="D99"/>
  <c r="D45"/>
  <c r="D46"/>
  <c r="D47"/>
  <c r="D48"/>
  <c r="D49"/>
  <c r="D50"/>
  <c r="D51"/>
  <c r="D52"/>
  <c r="D53"/>
  <c r="D54"/>
  <c r="D55"/>
  <c r="D227"/>
  <c r="D228"/>
  <c r="D229"/>
  <c r="D230"/>
  <c r="D231"/>
  <c r="D211"/>
  <c r="D212"/>
  <c r="D213"/>
  <c r="D180"/>
  <c r="D181"/>
  <c r="D182"/>
  <c r="D170"/>
  <c r="D171"/>
  <c r="D172"/>
  <c r="D183"/>
  <c r="D184"/>
  <c r="D185"/>
  <c r="D186"/>
  <c r="D187"/>
  <c r="D188"/>
  <c r="D289"/>
  <c r="D290"/>
  <c r="D291"/>
  <c r="D292"/>
  <c r="D293"/>
  <c r="D19"/>
  <c r="D20"/>
  <c r="D21"/>
  <c r="D22"/>
  <c r="D23"/>
  <c r="D24"/>
  <c r="D132"/>
  <c r="D133"/>
  <c r="D134"/>
  <c r="D135"/>
  <c r="D136"/>
  <c r="D137"/>
  <c r="D138"/>
  <c r="D139"/>
  <c r="D140"/>
  <c r="D141"/>
  <c r="D142"/>
  <c r="D143"/>
  <c r="D144"/>
  <c r="D145"/>
  <c r="D146"/>
  <c r="D173"/>
  <c r="D242"/>
  <c r="D18"/>
  <c r="D195"/>
  <c r="D196"/>
  <c r="D197"/>
  <c r="D198"/>
  <c r="D199"/>
  <c r="D200"/>
  <c r="D189"/>
  <c r="D190"/>
  <c r="D191"/>
  <c r="D192"/>
  <c r="D193"/>
  <c r="D194"/>
  <c r="D85"/>
  <c r="D86"/>
  <c r="D87"/>
  <c r="D103"/>
  <c r="D104"/>
  <c r="D100"/>
  <c r="D101"/>
  <c r="D102"/>
  <c r="D123"/>
  <c r="D124"/>
  <c r="D125"/>
  <c r="D126"/>
  <c r="D127"/>
  <c r="D128"/>
  <c r="D117"/>
  <c r="D118"/>
  <c r="D119"/>
  <c r="D120"/>
  <c r="D121"/>
  <c r="D122"/>
  <c r="D202"/>
  <c r="D203"/>
  <c r="D204"/>
  <c r="D205"/>
  <c r="D206"/>
  <c r="D207"/>
  <c r="D162"/>
  <c r="D163"/>
  <c r="D164"/>
  <c r="D165"/>
  <c r="D166"/>
  <c r="D167"/>
  <c r="D168"/>
  <c r="D169"/>
  <c r="D147"/>
  <c r="D148"/>
  <c r="D149"/>
  <c r="D150"/>
  <c r="D151"/>
  <c r="D152"/>
  <c r="D153"/>
  <c r="D154"/>
  <c r="D155"/>
  <c r="D156"/>
  <c r="D157"/>
  <c r="D158"/>
  <c r="D243"/>
  <c r="D244"/>
  <c r="D245"/>
  <c r="D246"/>
  <c r="D247"/>
  <c r="D248"/>
  <c r="D249"/>
  <c r="D105"/>
  <c r="D106"/>
  <c r="D107"/>
  <c r="D108"/>
  <c r="D109"/>
  <c r="D110"/>
  <c r="D82"/>
  <c r="D83"/>
  <c r="D84"/>
  <c r="D36"/>
  <c r="D37"/>
  <c r="D38"/>
  <c r="D39"/>
  <c r="D40"/>
  <c r="D41"/>
  <c r="D30"/>
  <c r="D31"/>
  <c r="D32"/>
  <c r="D33"/>
  <c r="D34"/>
  <c r="D35"/>
  <c r="D2"/>
  <c r="D3"/>
  <c r="D4"/>
  <c r="D5"/>
  <c r="D6"/>
  <c r="D7"/>
  <c r="D8"/>
  <c r="D9"/>
  <c r="D10"/>
  <c r="D201"/>
</calcChain>
</file>

<file path=xl/sharedStrings.xml><?xml version="1.0" encoding="utf-8"?>
<sst xmlns="http://schemas.openxmlformats.org/spreadsheetml/2006/main" count="8626" uniqueCount="2504">
  <si>
    <t>第十三师综治中心</t>
  </si>
  <si>
    <t>工作人员</t>
  </si>
  <si>
    <t>661301001</t>
  </si>
  <si>
    <t>网络信息管理员</t>
  </si>
  <si>
    <t>661301003</t>
  </si>
  <si>
    <t>第十三师招商服务中心</t>
  </si>
  <si>
    <t>招商引资工作人员</t>
  </si>
  <si>
    <t>661301004</t>
  </si>
  <si>
    <t>661301005</t>
  </si>
  <si>
    <t>投资促进工作人员</t>
  </si>
  <si>
    <t>661301006</t>
  </si>
  <si>
    <t>661301007</t>
  </si>
  <si>
    <t>第十三师发展改革综合服务中心</t>
  </si>
  <si>
    <t>661301008</t>
  </si>
  <si>
    <t>661301009</t>
  </si>
  <si>
    <t>661301010</t>
  </si>
  <si>
    <t>661301011</t>
  </si>
  <si>
    <t>661301012</t>
  </si>
  <si>
    <t>第十三师机关事务服务中心</t>
  </si>
  <si>
    <t>机关事务服务中心工作人员</t>
  </si>
  <si>
    <t>661301013</t>
  </si>
  <si>
    <t>第十三师行政服务中心</t>
  </si>
  <si>
    <t>行政服务中心工作人员</t>
  </si>
  <si>
    <t>661301014</t>
  </si>
  <si>
    <t>第十三师人民群众信访服务中心</t>
  </si>
  <si>
    <t>群众信访服务中心工作人员</t>
  </si>
  <si>
    <t>661301015</t>
  </si>
  <si>
    <t>661301017</t>
  </si>
  <si>
    <t>第十三师机要保密技术服务中心</t>
  </si>
  <si>
    <t>661301021</t>
  </si>
  <si>
    <t>661301022</t>
  </si>
  <si>
    <t>第十三师机构编制电子政务中心</t>
  </si>
  <si>
    <t>综合业务工作人员</t>
  </si>
  <si>
    <t>661301023</t>
  </si>
  <si>
    <t>第十三师融媒体中心</t>
  </si>
  <si>
    <t>记者</t>
  </si>
  <si>
    <t>661301024</t>
  </si>
  <si>
    <t>编辑</t>
  </si>
  <si>
    <t>661301025</t>
  </si>
  <si>
    <t>第十三师师直事业单位会计核算中心</t>
  </si>
  <si>
    <t>会计</t>
  </si>
  <si>
    <t>661301027</t>
  </si>
  <si>
    <t>第十三师公共就业和人才服务局</t>
  </si>
  <si>
    <t>公共就业</t>
  </si>
  <si>
    <t>661301028</t>
  </si>
  <si>
    <t>综合业务</t>
  </si>
  <si>
    <t>661301029</t>
  </si>
  <si>
    <t>第十三师劳动人事争议仲裁院</t>
  </si>
  <si>
    <t>661301030</t>
  </si>
  <si>
    <t>第十三师民政事务综合服务中心</t>
  </si>
  <si>
    <t>民政事务工作人员</t>
  </si>
  <si>
    <t>661301031</t>
  </si>
  <si>
    <t>661301032</t>
  </si>
  <si>
    <t>661301033</t>
  </si>
  <si>
    <t>第十三师土地整治储备中心</t>
  </si>
  <si>
    <t>土地整治储备中心工作人员</t>
  </si>
  <si>
    <t>661301034</t>
  </si>
  <si>
    <t>第十三师水文水资源管理中心</t>
  </si>
  <si>
    <t>水利信息化科工作人员</t>
  </si>
  <si>
    <t>661301036</t>
  </si>
  <si>
    <t>水土保持科工作人员</t>
  </si>
  <si>
    <t>661301037</t>
  </si>
  <si>
    <t>水文水资源监测科工作人员</t>
  </si>
  <si>
    <t>661301038</t>
  </si>
  <si>
    <t>第十三师农业科学研究所</t>
  </si>
  <si>
    <t>园艺研究中心技术员</t>
  </si>
  <si>
    <t>661301041</t>
  </si>
  <si>
    <t>粮棉研究中心技术员</t>
  </si>
  <si>
    <t>661301042</t>
  </si>
  <si>
    <t>序号</t>
  </si>
  <si>
    <t>主管部门名称</t>
  </si>
  <si>
    <t>招聘单位名称</t>
  </si>
  <si>
    <t>岗位名称</t>
  </si>
  <si>
    <t>岗位代码</t>
  </si>
  <si>
    <t>招聘人数</t>
  </si>
  <si>
    <t>报名人数</t>
  </si>
  <si>
    <t>考试形式</t>
  </si>
  <si>
    <t>面试人数</t>
  </si>
  <si>
    <t>兵团第十三师党委政法委</t>
  </si>
  <si>
    <t>笔试面试</t>
  </si>
  <si>
    <t>兵团第十三师商务局</t>
  </si>
  <si>
    <t>兵团第十三师发展和改革委员会</t>
  </si>
  <si>
    <t>兵团第十三师委员会办公室</t>
  </si>
  <si>
    <t>兵团第十三师委员会机要保密局</t>
  </si>
  <si>
    <t>兵团第十三师委员会机构编制委员会办公室</t>
  </si>
  <si>
    <t>兵团第十三师委员会宣传部</t>
  </si>
  <si>
    <t>兵团第十三师财政局</t>
  </si>
  <si>
    <t>兵团第十三师人力资源和社会保障局</t>
  </si>
  <si>
    <t>兵团第十三师民政局</t>
  </si>
  <si>
    <t>兵团第十三师自然资源和规划局</t>
  </si>
  <si>
    <t>兵团第十三师水利局</t>
  </si>
  <si>
    <t>兵团第十三师农业农村局</t>
  </si>
  <si>
    <t>第十三师畜牧兽医工作站</t>
  </si>
  <si>
    <t>畜牧（兽医）</t>
  </si>
  <si>
    <t>661301043</t>
  </si>
  <si>
    <t>兵团第十三师教育局</t>
  </si>
  <si>
    <t>第十三师红星高级中学</t>
  </si>
  <si>
    <t>661302023</t>
  </si>
  <si>
    <t>第十三师红星学校</t>
  </si>
  <si>
    <t>661302033</t>
  </si>
  <si>
    <t>第十三师火箭农场第一学校</t>
  </si>
  <si>
    <t>661302034</t>
  </si>
  <si>
    <t>第十三师淖毛湖农场学校</t>
  </si>
  <si>
    <t>661302035</t>
  </si>
  <si>
    <t>第十三师红星一场学校</t>
  </si>
  <si>
    <t>661302036</t>
  </si>
  <si>
    <t>第十三师教育资助和后勤服务中心</t>
  </si>
  <si>
    <t>661302038</t>
  </si>
  <si>
    <t>兵团第十三师卫健委</t>
  </si>
  <si>
    <t>第十三师疾病预防控制中心</t>
  </si>
  <si>
    <t>661303004</t>
  </si>
  <si>
    <t>第十三师医学会医疗事故技术鉴定办公室</t>
  </si>
  <si>
    <t>661303006</t>
  </si>
  <si>
    <t>第十三师人口和计划生育服务指导中心</t>
  </si>
  <si>
    <t>661303007</t>
  </si>
  <si>
    <t>第十三师红星医院</t>
  </si>
  <si>
    <t>661303028</t>
  </si>
  <si>
    <t>兵团第十三师红星二场机关</t>
  </si>
  <si>
    <t>第十三师红星二场综治中心</t>
  </si>
  <si>
    <t>661304003</t>
  </si>
  <si>
    <t>兵团第十三师红星四场机关</t>
  </si>
  <si>
    <t>第十三师红星四场农业发展服务中心</t>
  </si>
  <si>
    <t>661304005</t>
  </si>
  <si>
    <t>第十三师红星四场核算中心</t>
  </si>
  <si>
    <t>661304006</t>
  </si>
  <si>
    <t>兵团第十三师火箭农场机关</t>
  </si>
  <si>
    <t>第十三师火箭农场综治中心</t>
  </si>
  <si>
    <t>661304007</t>
  </si>
  <si>
    <t>第十三师火箭农场文体广电服务中心</t>
  </si>
  <si>
    <t>661304008</t>
  </si>
  <si>
    <t>兵团第十三师柳树泉农场机关</t>
  </si>
  <si>
    <t>第十三师柳树泉农场核算中心</t>
  </si>
  <si>
    <t>会计员</t>
  </si>
  <si>
    <t>661304010</t>
  </si>
  <si>
    <t>第十三师柳树泉农场综治中心</t>
  </si>
  <si>
    <t>661304011</t>
  </si>
  <si>
    <t>第十三师柳树泉农场农业发展服务中心</t>
  </si>
  <si>
    <t>661304012</t>
  </si>
  <si>
    <t>兵团第十三师红山农场机关</t>
  </si>
  <si>
    <t>第十三师红山农场综治中心</t>
  </si>
  <si>
    <t>661304013</t>
  </si>
  <si>
    <t>661304014</t>
  </si>
  <si>
    <t>第十三师红山农场第一双语幼儿园</t>
  </si>
  <si>
    <t>661304015</t>
  </si>
  <si>
    <t>第十三师红山农场第二双语幼儿园</t>
  </si>
  <si>
    <t>661304017</t>
  </si>
  <si>
    <t>兵团第十三师淖毛湖农场机关</t>
  </si>
  <si>
    <t>第十三师淖毛湖农场综治中心</t>
  </si>
  <si>
    <t>661304019</t>
  </si>
  <si>
    <t>医生</t>
  </si>
  <si>
    <t>医学检验</t>
  </si>
  <si>
    <t>661303005</t>
  </si>
  <si>
    <t>661303009</t>
  </si>
  <si>
    <t>免笔试</t>
  </si>
  <si>
    <t>护师</t>
  </si>
  <si>
    <t>661303027</t>
  </si>
  <si>
    <t>第十三师黄田农场医院</t>
  </si>
  <si>
    <t>661303031</t>
  </si>
  <si>
    <t>护士</t>
  </si>
  <si>
    <t>661303032</t>
  </si>
  <si>
    <t>第十三师淖毛湖农场医院</t>
  </si>
  <si>
    <t>661303036</t>
  </si>
  <si>
    <t>语文教师</t>
  </si>
  <si>
    <t>661302020</t>
  </si>
  <si>
    <t>地理教师</t>
  </si>
  <si>
    <t>661302021</t>
  </si>
  <si>
    <t>音乐教师</t>
  </si>
  <si>
    <t>661302022</t>
  </si>
  <si>
    <t>数学教师</t>
  </si>
  <si>
    <t>661302024</t>
  </si>
  <si>
    <t>体育教师</t>
  </si>
  <si>
    <t>661302025</t>
  </si>
  <si>
    <t>美术教师</t>
  </si>
  <si>
    <t>661302026</t>
  </si>
  <si>
    <t>661302027</t>
  </si>
  <si>
    <t>历史教师</t>
  </si>
  <si>
    <t>661302028</t>
  </si>
  <si>
    <t>心理教师</t>
  </si>
  <si>
    <t>661302029</t>
  </si>
  <si>
    <t>英语教师</t>
  </si>
  <si>
    <t>661302031</t>
  </si>
  <si>
    <t>第十三师红星一场幼儿园</t>
  </si>
  <si>
    <t>幼儿教师</t>
  </si>
  <si>
    <t>661304001</t>
  </si>
  <si>
    <t>第十三师柳树泉农场双语幼儿园</t>
  </si>
  <si>
    <t>661304009</t>
  </si>
  <si>
    <t>661304016</t>
  </si>
  <si>
    <t>661304018</t>
  </si>
  <si>
    <t>兵团第十三师委员会党校</t>
  </si>
  <si>
    <t>第十三师委员会党校</t>
  </si>
  <si>
    <t>党校教师</t>
  </si>
  <si>
    <t>661302001</t>
  </si>
  <si>
    <t>661302002</t>
  </si>
  <si>
    <t>661302003</t>
  </si>
  <si>
    <t>第十三师高级职业中学</t>
  </si>
  <si>
    <t>教师</t>
  </si>
  <si>
    <t>661302006</t>
  </si>
  <si>
    <t>661302007</t>
  </si>
  <si>
    <t>661302008</t>
  </si>
  <si>
    <t>661302009</t>
  </si>
  <si>
    <t>661302011</t>
  </si>
  <si>
    <t>661302014</t>
  </si>
  <si>
    <t>661302016</t>
  </si>
  <si>
    <t>661302018</t>
  </si>
  <si>
    <t>661302019</t>
  </si>
  <si>
    <t>面试分组</t>
    <phoneticPr fontId="1" type="noConversion"/>
  </si>
  <si>
    <t>面试人数</t>
    <phoneticPr fontId="1" type="noConversion"/>
  </si>
  <si>
    <t>岗位序号</t>
    <phoneticPr fontId="1" type="noConversion"/>
  </si>
  <si>
    <t>2021年兵团第十三师新星市事业单位公开招聘岗位表（综合管理岗面试分组）</t>
    <phoneticPr fontId="1" type="noConversion"/>
  </si>
  <si>
    <t>面试分组</t>
    <phoneticPr fontId="1" type="noConversion"/>
  </si>
  <si>
    <t>2021年兵团第十三师新星市事业单位公开招聘岗位表（医疗卫生岗面试分组）</t>
    <phoneticPr fontId="1" type="noConversion"/>
  </si>
  <si>
    <t>面试时间</t>
    <phoneticPr fontId="1" type="noConversion"/>
  </si>
  <si>
    <t>岗位序号</t>
    <phoneticPr fontId="1" type="noConversion"/>
  </si>
  <si>
    <t>面试分组</t>
    <phoneticPr fontId="1" type="noConversion"/>
  </si>
  <si>
    <t>面试时间</t>
    <phoneticPr fontId="1" type="noConversion"/>
  </si>
  <si>
    <t>兵团第十三师柳树泉农场</t>
    <phoneticPr fontId="1" type="noConversion"/>
  </si>
  <si>
    <t>兵团第十三师红星一场</t>
    <phoneticPr fontId="1" type="noConversion"/>
  </si>
  <si>
    <t>兵团第十三师红山农场</t>
    <phoneticPr fontId="1" type="noConversion"/>
  </si>
  <si>
    <t>2021年兵团第十三师新星市事业单位公开招聘岗位表（教育教师岗位）</t>
    <phoneticPr fontId="1" type="noConversion"/>
  </si>
  <si>
    <t>5月16日上午
15人</t>
  </si>
  <si>
    <t>5月16日下午
13人</t>
  </si>
  <si>
    <t>5月16日下午
15人</t>
  </si>
  <si>
    <t>5月16日下午
14人</t>
  </si>
  <si>
    <t>5月16日下午
12人</t>
  </si>
  <si>
    <t>5月16日上午
16人</t>
  </si>
  <si>
    <t>5月16日上午
13人</t>
  </si>
  <si>
    <t>5月16日上午
10人</t>
  </si>
  <si>
    <t>5月16日下午
7人</t>
  </si>
  <si>
    <t>5月16日下午
11</t>
  </si>
  <si>
    <t>5月16日下午
11人</t>
  </si>
  <si>
    <t>5月16日下午
9人</t>
  </si>
  <si>
    <t>第一组</t>
    <phoneticPr fontId="1" type="noConversion"/>
  </si>
  <si>
    <t>第二组</t>
    <phoneticPr fontId="1" type="noConversion"/>
  </si>
  <si>
    <t>第三组</t>
    <phoneticPr fontId="1" type="noConversion"/>
  </si>
  <si>
    <t>第四组</t>
    <phoneticPr fontId="1" type="noConversion"/>
  </si>
  <si>
    <t>第五组</t>
    <phoneticPr fontId="1" type="noConversion"/>
  </si>
  <si>
    <t>第六组</t>
    <phoneticPr fontId="1" type="noConversion"/>
  </si>
  <si>
    <t>第七组</t>
    <phoneticPr fontId="1" type="noConversion"/>
  </si>
  <si>
    <t>第八组</t>
    <phoneticPr fontId="1" type="noConversion"/>
  </si>
  <si>
    <t>第九组</t>
    <phoneticPr fontId="1" type="noConversion"/>
  </si>
  <si>
    <t>第十组</t>
    <phoneticPr fontId="1" type="noConversion"/>
  </si>
  <si>
    <t>第十一组</t>
    <phoneticPr fontId="1" type="noConversion"/>
  </si>
  <si>
    <t>第十二组</t>
    <phoneticPr fontId="1" type="noConversion"/>
  </si>
  <si>
    <t>第十三组</t>
    <phoneticPr fontId="1" type="noConversion"/>
  </si>
  <si>
    <t>岗位类别</t>
    <phoneticPr fontId="1" type="noConversion"/>
  </si>
  <si>
    <t>综合管理岗</t>
    <phoneticPr fontId="1" type="noConversion"/>
  </si>
  <si>
    <t>医疗卫生岗</t>
    <phoneticPr fontId="1" type="noConversion"/>
  </si>
  <si>
    <t>教育教师岗</t>
    <phoneticPr fontId="1" type="noConversion"/>
  </si>
  <si>
    <t>5月16日上午
15人</t>
    <phoneticPr fontId="1" type="noConversion"/>
  </si>
  <si>
    <t>应聘部门</t>
  </si>
  <si>
    <t>应聘职位</t>
  </si>
  <si>
    <t>姓名</t>
  </si>
  <si>
    <t>证件号码</t>
  </si>
  <si>
    <t>出生日期</t>
  </si>
  <si>
    <t>性别</t>
  </si>
  <si>
    <t>民族</t>
  </si>
  <si>
    <t>政治面貌</t>
  </si>
  <si>
    <t>户口所在地</t>
  </si>
  <si>
    <t>目前居住地</t>
  </si>
  <si>
    <t>手机</t>
  </si>
  <si>
    <t>邮箱</t>
  </si>
  <si>
    <t>院校名称</t>
  </si>
  <si>
    <t>就读时间</t>
  </si>
  <si>
    <t>专业名称</t>
  </si>
  <si>
    <t>学历</t>
  </si>
  <si>
    <t>学位</t>
  </si>
  <si>
    <t>资格证书名称</t>
  </si>
  <si>
    <t>职业能力倾向测验</t>
    <phoneticPr fontId="27" type="noConversion"/>
  </si>
  <si>
    <t>综合应用能力</t>
    <phoneticPr fontId="27" type="noConversion"/>
  </si>
  <si>
    <t>笔试总分</t>
    <phoneticPr fontId="27" type="noConversion"/>
  </si>
  <si>
    <t>吴晶晶</t>
  </si>
  <si>
    <t>622727199102060423</t>
  </si>
  <si>
    <t>19910201</t>
  </si>
  <si>
    <t>女</t>
  </si>
  <si>
    <t>汉族</t>
  </si>
  <si>
    <t>群众</t>
  </si>
  <si>
    <t>平凉</t>
  </si>
  <si>
    <t>吐鲁番</t>
  </si>
  <si>
    <t>1962803224@qq.com</t>
  </si>
  <si>
    <t>吉林农业科技学院</t>
  </si>
  <si>
    <t>2011.09-2015.06</t>
  </si>
  <si>
    <t>动物医学</t>
  </si>
  <si>
    <t>本科</t>
  </si>
  <si>
    <t>学士</t>
  </si>
  <si>
    <t>无</t>
  </si>
  <si>
    <t>工作人员（661301008）</t>
  </si>
  <si>
    <t>魏子杰</t>
  </si>
  <si>
    <t>320325199910040212</t>
  </si>
  <si>
    <t>19991004</t>
  </si>
  <si>
    <t>男</t>
  </si>
  <si>
    <t>共青团员</t>
  </si>
  <si>
    <t>哈密</t>
  </si>
  <si>
    <t>1798424397@qq.com</t>
  </si>
  <si>
    <t>洛阳理工学院</t>
  </si>
  <si>
    <t>2017.09-2021.07</t>
  </si>
  <si>
    <t>国际经济与贸易</t>
  </si>
  <si>
    <t>普通话二甲_x000D_
驾驶证</t>
  </si>
  <si>
    <t>麦麦提江·图尔荪</t>
  </si>
  <si>
    <t>653125199009056236</t>
  </si>
  <si>
    <t>19900905</t>
  </si>
  <si>
    <t>维吾尔族</t>
  </si>
  <si>
    <t>喀什</t>
  </si>
  <si>
    <t>3099115427@qq.com</t>
  </si>
  <si>
    <t>新疆农业大学科学技术学院</t>
  </si>
  <si>
    <t>2017.09-2021.06</t>
  </si>
  <si>
    <t>经济学</t>
  </si>
  <si>
    <t/>
  </si>
  <si>
    <t>胡馨元</t>
  </si>
  <si>
    <t>142429199511022120</t>
  </si>
  <si>
    <t>19951102</t>
  </si>
  <si>
    <t>中共党员</t>
  </si>
  <si>
    <t>晋中-太谷区</t>
  </si>
  <si>
    <t>武汉-洪山区</t>
  </si>
  <si>
    <t>Lydia_econ@163.com</t>
  </si>
  <si>
    <t>中南财经政法大学</t>
  </si>
  <si>
    <t>2019.09-2021.06</t>
  </si>
  <si>
    <t>国际商务</t>
  </si>
  <si>
    <t>硕士</t>
  </si>
  <si>
    <t>证券从业资格证</t>
  </si>
  <si>
    <t>宗超群</t>
  </si>
  <si>
    <t>530629199706242344</t>
  </si>
  <si>
    <t>19970624</t>
  </si>
  <si>
    <t>昭通</t>
  </si>
  <si>
    <t>1445388010@qq.com</t>
  </si>
  <si>
    <t>云南大学旅游文化学院</t>
  </si>
  <si>
    <t>2016.09-2020.07</t>
  </si>
  <si>
    <t>白亮杰</t>
  </si>
  <si>
    <t>622726199709100675</t>
  </si>
  <si>
    <t>19970910</t>
  </si>
  <si>
    <t>汉</t>
  </si>
  <si>
    <t>411977915@qq.com</t>
  </si>
  <si>
    <t>陇东学院</t>
  </si>
  <si>
    <t>2016.09-2020.06</t>
  </si>
  <si>
    <t>麦妮萨·热合曼</t>
  </si>
  <si>
    <t>653128198805050745</t>
  </si>
  <si>
    <t>19880505</t>
  </si>
  <si>
    <t>广州-天河区</t>
  </si>
  <si>
    <t>巴音郭楞</t>
  </si>
  <si>
    <t>mainisa@126.com</t>
  </si>
  <si>
    <t>中国人民大学</t>
  </si>
  <si>
    <t>2007.09-2011.07</t>
  </si>
  <si>
    <t>国民经济管理</t>
  </si>
  <si>
    <t>努尔斯曼古丽·达吾提</t>
  </si>
  <si>
    <t>653129199107282224</t>
  </si>
  <si>
    <t>19910728</t>
  </si>
  <si>
    <t>昌吉-木垒县</t>
  </si>
  <si>
    <t>1833634593@qq.com</t>
  </si>
  <si>
    <t>新疆财经大学</t>
  </si>
  <si>
    <t>2013.09-2017.06</t>
  </si>
  <si>
    <t>方雨舟</t>
  </si>
  <si>
    <t>652201199508151688</t>
  </si>
  <si>
    <t>19950815</t>
  </si>
  <si>
    <t>oliveiraforever@163.com</t>
  </si>
  <si>
    <t>2014.09-2018.09</t>
  </si>
  <si>
    <t>金融数学</t>
  </si>
  <si>
    <t>吴星</t>
  </si>
  <si>
    <t>652827199207130310</t>
  </si>
  <si>
    <t>19920713</t>
  </si>
  <si>
    <t>回族</t>
  </si>
  <si>
    <t>503584450@qq.com</t>
  </si>
  <si>
    <t>2012.09-2016.07</t>
  </si>
  <si>
    <t>工作人员（661301009）</t>
  </si>
  <si>
    <t>杨刘思渊</t>
  </si>
  <si>
    <t>650121199610240028</t>
  </si>
  <si>
    <t>19961024</t>
  </si>
  <si>
    <t>乌鲁木齐-天山区</t>
  </si>
  <si>
    <t>466322688@qq.com</t>
  </si>
  <si>
    <t>新疆财经大学商务学院</t>
  </si>
  <si>
    <t>2015.09-2019.05</t>
  </si>
  <si>
    <t>金融学</t>
  </si>
  <si>
    <t>全国计算机等级考试二级合格证书</t>
  </si>
  <si>
    <t>高丽珍</t>
  </si>
  <si>
    <t>622421199303193826</t>
  </si>
  <si>
    <t>19930319</t>
  </si>
  <si>
    <t>定西</t>
  </si>
  <si>
    <t>18898607831@163.com</t>
  </si>
  <si>
    <t>广东金融学院</t>
  </si>
  <si>
    <t>2014.09-2018.07</t>
  </si>
  <si>
    <t>赵兰</t>
  </si>
  <si>
    <t>500232198910103540</t>
  </si>
  <si>
    <t>19891010</t>
  </si>
  <si>
    <t xml:space="preserve"> 汉族</t>
  </si>
  <si>
    <t>乌鲁木齐-沙依巴克区</t>
  </si>
  <si>
    <t>728068842@qq.com</t>
  </si>
  <si>
    <t>新疆大学</t>
  </si>
  <si>
    <t>2009.09-2013.06</t>
  </si>
  <si>
    <t>市场营销</t>
  </si>
  <si>
    <t>会计从业资格证_x000D_
高中教师资格证</t>
  </si>
  <si>
    <t>马巧涵</t>
  </si>
  <si>
    <t>652222199811080829</t>
  </si>
  <si>
    <t>19981108</t>
  </si>
  <si>
    <t>3072494165@qq.com</t>
  </si>
  <si>
    <t>昌吉学院</t>
  </si>
  <si>
    <t>工商管理</t>
  </si>
  <si>
    <t>计算机MS office二级_x000D_
机动车驾驶证C1_x000D_
普通话二级乙等</t>
  </si>
  <si>
    <t>李亚玲</t>
  </si>
  <si>
    <t>620302199007181226</t>
  </si>
  <si>
    <t>19900718</t>
  </si>
  <si>
    <t>981945265@qq.com</t>
  </si>
  <si>
    <t>兰州商学院长青学院</t>
  </si>
  <si>
    <t>2008.09-2012.06</t>
  </si>
  <si>
    <t>财务管理</t>
  </si>
  <si>
    <t>艾赛提·依米提</t>
  </si>
  <si>
    <t>652201199311202971</t>
  </si>
  <si>
    <t>19931120</t>
  </si>
  <si>
    <t>1214045184@qq.com</t>
  </si>
  <si>
    <t>中国矿业大学</t>
  </si>
  <si>
    <t>2013.09-2017.07</t>
  </si>
  <si>
    <t>全国计算机等级考试 MS office 一级</t>
  </si>
  <si>
    <t>工作人员（661301010）</t>
  </si>
  <si>
    <t>王玮琦</t>
  </si>
  <si>
    <t>652201199007131232</t>
  </si>
  <si>
    <t>19900713</t>
  </si>
  <si>
    <t>87584583@qq.com</t>
  </si>
  <si>
    <t>河南工业大学</t>
  </si>
  <si>
    <t>2009.09-2013.07</t>
  </si>
  <si>
    <t>自动化</t>
  </si>
  <si>
    <t>李佳成</t>
  </si>
  <si>
    <t>130628199604116610</t>
  </si>
  <si>
    <t>19960411</t>
  </si>
  <si>
    <t>保定</t>
  </si>
  <si>
    <t>919066061@qq.com</t>
  </si>
  <si>
    <t>新疆工程学院</t>
  </si>
  <si>
    <t>2014.09-2018.06</t>
  </si>
  <si>
    <t>能源与动力工程</t>
  </si>
  <si>
    <t>于未</t>
  </si>
  <si>
    <t>622426199110162718</t>
  </si>
  <si>
    <t>19911016</t>
  </si>
  <si>
    <t>张掖</t>
  </si>
  <si>
    <t>614677528@qq.com</t>
  </si>
  <si>
    <t>上海电机学院</t>
  </si>
  <si>
    <t>2010.09-2016.07</t>
  </si>
  <si>
    <t>电气工程及其自动化</t>
  </si>
  <si>
    <t>工作人员（661301011）</t>
  </si>
  <si>
    <t>穆妮热·阿不力孜</t>
  </si>
  <si>
    <t>652201199111230927</t>
  </si>
  <si>
    <t>19911123</t>
  </si>
  <si>
    <t>维吾尔</t>
  </si>
  <si>
    <t>munira30@126.com</t>
  </si>
  <si>
    <t>天津大学</t>
  </si>
  <si>
    <t>2011.09-2015.07</t>
  </si>
  <si>
    <t>化学工程与工艺</t>
  </si>
  <si>
    <t>王卓</t>
  </si>
  <si>
    <t>410302199501130011</t>
  </si>
  <si>
    <t>19950113</t>
  </si>
  <si>
    <t>洛阳</t>
  </si>
  <si>
    <t>861265896@qq.com</t>
  </si>
  <si>
    <t>兰州理工大学</t>
  </si>
  <si>
    <t>应用化学</t>
  </si>
  <si>
    <t>高中化学教师资格证</t>
  </si>
  <si>
    <t>张慧玲</t>
  </si>
  <si>
    <t>632123199303239124</t>
  </si>
  <si>
    <t>19930323</t>
  </si>
  <si>
    <t>海东</t>
  </si>
  <si>
    <t>乌鲁木齐-新市区</t>
  </si>
  <si>
    <t>1209381175@qq.com</t>
  </si>
  <si>
    <t>青海大学</t>
  </si>
  <si>
    <t>制药工程</t>
  </si>
  <si>
    <t>工作人员（661301012）</t>
  </si>
  <si>
    <t>王斌</t>
  </si>
  <si>
    <t>654123199702141816</t>
  </si>
  <si>
    <t>19970214</t>
  </si>
  <si>
    <t>伊犁-伊宁</t>
  </si>
  <si>
    <t>973041332@qq.com</t>
  </si>
  <si>
    <t>2015.09-2019.06</t>
  </si>
  <si>
    <t>土木工程（交通土建）</t>
  </si>
  <si>
    <t>金乐娜</t>
  </si>
  <si>
    <t>620422199407228725</t>
  </si>
  <si>
    <t>19940722</t>
  </si>
  <si>
    <t>白银</t>
  </si>
  <si>
    <t>塔城</t>
  </si>
  <si>
    <t>2234765376@qq.com</t>
  </si>
  <si>
    <t>兰州交通大学</t>
  </si>
  <si>
    <t>建筑环境与设备工程</t>
  </si>
  <si>
    <t>郭阳</t>
  </si>
  <si>
    <t>410926199209091274</t>
  </si>
  <si>
    <t>19920909</t>
  </si>
  <si>
    <t>1250873901@qq.com</t>
  </si>
  <si>
    <t>山东科技大学</t>
  </si>
  <si>
    <t>资源勘查工程</t>
  </si>
  <si>
    <t>教师（661302006）</t>
  </si>
  <si>
    <t>史呈逞</t>
  </si>
  <si>
    <t>152105199009130921</t>
  </si>
  <si>
    <t>19900913</t>
  </si>
  <si>
    <t>18129027927@163.com</t>
  </si>
  <si>
    <t>吉林大学</t>
  </si>
  <si>
    <t>2012.09-2015.07</t>
  </si>
  <si>
    <t>机械电子工程</t>
  </si>
  <si>
    <t>布海力切木·塞买提</t>
  </si>
  <si>
    <t>652201199607245620</t>
  </si>
  <si>
    <t>19960724</t>
  </si>
  <si>
    <t>halqay888@bupt.edu.cn</t>
  </si>
  <si>
    <t>北京邮电大学</t>
  </si>
  <si>
    <t>机械工程</t>
  </si>
  <si>
    <t>余林</t>
  </si>
  <si>
    <t>500240199312122690</t>
  </si>
  <si>
    <t>19931212</t>
  </si>
  <si>
    <t>土家族</t>
  </si>
  <si>
    <t>攀枝花</t>
  </si>
  <si>
    <t>815769773@qq.com</t>
  </si>
  <si>
    <t>重庆大学</t>
  </si>
  <si>
    <t>2018.03-2020.07</t>
  </si>
  <si>
    <t>机械设计制造及其自动化</t>
  </si>
  <si>
    <t>教师（661302007）</t>
  </si>
  <si>
    <t>王瑞锋</t>
  </si>
  <si>
    <t>411423199103074016</t>
  </si>
  <si>
    <t>19910307</t>
  </si>
  <si>
    <t>伊犁-察布查尔县</t>
  </si>
  <si>
    <t>313681619@qq.com</t>
  </si>
  <si>
    <t>塔里木大学</t>
  </si>
  <si>
    <t>农业机械化及其自动化</t>
  </si>
  <si>
    <t>工程师（中级）</t>
  </si>
  <si>
    <t>王欣桐</t>
  </si>
  <si>
    <t>65220119971029472X</t>
  </si>
  <si>
    <t>19971029</t>
  </si>
  <si>
    <t>wzncu160607@163.com</t>
  </si>
  <si>
    <t>石河子大学</t>
  </si>
  <si>
    <t>2016.08-2020.06</t>
  </si>
  <si>
    <t>党课结业证书_x000D_
大学英语四级证书_x000D_
全国计算机等级考试一级证书_x000D_
全国计算机等级考试二级证书_x000D_
全国计算机等级考试三级证书_x000D_
普通话二级甲等证书</t>
  </si>
  <si>
    <t>石家亮</t>
  </si>
  <si>
    <t>652201199408155518</t>
  </si>
  <si>
    <t>19940815</t>
  </si>
  <si>
    <t>1079852666@qq.com</t>
  </si>
  <si>
    <t>教师（661302008）</t>
  </si>
  <si>
    <t>汪军</t>
  </si>
  <si>
    <t>522224199409110413</t>
  </si>
  <si>
    <t>19940911</t>
  </si>
  <si>
    <t>铜仁</t>
  </si>
  <si>
    <t>贵阳-南明区</t>
  </si>
  <si>
    <t>1933287501@qq.com</t>
  </si>
  <si>
    <t>北华大学</t>
  </si>
  <si>
    <t>电子信息工程</t>
  </si>
  <si>
    <t>计算机二级_x000D_
英语四级_x000D_
autucad_x000D_
普通话二级</t>
  </si>
  <si>
    <t>刘旭旭</t>
  </si>
  <si>
    <t>152625199409172023</t>
  </si>
  <si>
    <t>19940917</t>
  </si>
  <si>
    <t>乌兰察布</t>
  </si>
  <si>
    <t>614816914@qq.com</t>
  </si>
  <si>
    <t>长春理工大学光电信息学院</t>
  </si>
  <si>
    <t>光电信息科学与工程</t>
  </si>
  <si>
    <t>姜秀娟</t>
  </si>
  <si>
    <t>652722199406301525</t>
  </si>
  <si>
    <t>19940630</t>
  </si>
  <si>
    <t>15292861493@139.com</t>
  </si>
  <si>
    <t>初中数学教师资格证</t>
  </si>
  <si>
    <t>教师（661302009）</t>
  </si>
  <si>
    <t>邓立轩</t>
  </si>
  <si>
    <t>622126198911081415</t>
  </si>
  <si>
    <t>19891108</t>
  </si>
  <si>
    <t>酒泉</t>
  </si>
  <si>
    <t>448049551@qq.com</t>
  </si>
  <si>
    <t>过程装备与控制工程</t>
  </si>
  <si>
    <t>张小艳</t>
  </si>
  <si>
    <t>220182198804133923</t>
  </si>
  <si>
    <t>19880413</t>
  </si>
  <si>
    <t>553981322@qq.com</t>
  </si>
  <si>
    <t>山东轻工业学院</t>
  </si>
  <si>
    <t>2007.09-2011.06</t>
  </si>
  <si>
    <t>欧吉祥</t>
  </si>
  <si>
    <t>620421199007151611</t>
  </si>
  <si>
    <t>19900715</t>
  </si>
  <si>
    <t>其它</t>
  </si>
  <si>
    <t>石河子</t>
  </si>
  <si>
    <t>610055241@qq.com</t>
  </si>
  <si>
    <t>兰州理工大学技术工程学院</t>
  </si>
  <si>
    <t>教师（661302011）</t>
  </si>
  <si>
    <t>王男</t>
  </si>
  <si>
    <t>211322199704297048</t>
  </si>
  <si>
    <t>19970429</t>
  </si>
  <si>
    <t>朝阳</t>
  </si>
  <si>
    <t>2692998068@qq.com</t>
  </si>
  <si>
    <t>山东财经大学东方学院</t>
  </si>
  <si>
    <t>王微</t>
  </si>
  <si>
    <t>652324199505261910</t>
  </si>
  <si>
    <t>19950526</t>
  </si>
  <si>
    <t>乌鲁木齐-头屯河区</t>
  </si>
  <si>
    <t>1621193319@qq.com</t>
  </si>
  <si>
    <t>古丽切合热·穆海麦提</t>
  </si>
  <si>
    <t>652201199803074929</t>
  </si>
  <si>
    <t>19980307</t>
  </si>
  <si>
    <t>1638601245@qq.com</t>
  </si>
  <si>
    <t>2016.09-2022.06</t>
  </si>
  <si>
    <t>MHK 4级乙等
普通话二级乙等</t>
  </si>
  <si>
    <t>教师（661302014）</t>
  </si>
  <si>
    <t>王婧怡</t>
  </si>
  <si>
    <t>130522198908203221</t>
  </si>
  <si>
    <t>19891020</t>
  </si>
  <si>
    <t>邢台</t>
  </si>
  <si>
    <t>wangjingyee@163.com</t>
  </si>
  <si>
    <t>长沙理工大学</t>
  </si>
  <si>
    <t>2008.09-2011.12</t>
  </si>
  <si>
    <t>电子商务</t>
  </si>
  <si>
    <t>助理电子商务师_x000D_
大学英语四级_x000D_
普通话二级甲等</t>
  </si>
  <si>
    <t>孟佑达</t>
  </si>
  <si>
    <t>610302199706142056</t>
  </si>
  <si>
    <t>19970614</t>
  </si>
  <si>
    <t>宝鸡</t>
  </si>
  <si>
    <t>1076693024@qq.com</t>
  </si>
  <si>
    <t>江西农业大学</t>
  </si>
  <si>
    <t>2016.09-2020.05</t>
  </si>
  <si>
    <t>代溪如</t>
  </si>
  <si>
    <t>532924199711270362</t>
  </si>
  <si>
    <t>19971127</t>
  </si>
  <si>
    <t>大理州</t>
  </si>
  <si>
    <t>1908744223@qq.com</t>
  </si>
  <si>
    <t>云南农业大学</t>
  </si>
  <si>
    <t>茶艺师证</t>
  </si>
  <si>
    <t>教师（661302016）</t>
  </si>
  <si>
    <t>吴雪垠</t>
  </si>
  <si>
    <t>652201198903224424</t>
  </si>
  <si>
    <t>19890322</t>
  </si>
  <si>
    <t>回</t>
  </si>
  <si>
    <t>359721893@qq.com</t>
  </si>
  <si>
    <t>成都理工大学工程技术学院</t>
  </si>
  <si>
    <t>艺术设计</t>
  </si>
  <si>
    <t>全国计算机一级_x000D_
普通话二级甲等_x000D_
英语三级_x000D_
人力资源中级</t>
  </si>
  <si>
    <t>彭紫阳</t>
  </si>
  <si>
    <t>230183198710180815</t>
  </si>
  <si>
    <t>19871018</t>
  </si>
  <si>
    <t>吉林市</t>
  </si>
  <si>
    <t>pengziyangok@126.com</t>
  </si>
  <si>
    <t>齐齐哈尔大学</t>
  </si>
  <si>
    <t>2010.09-2012.07</t>
  </si>
  <si>
    <t>毕业证书，学位证书</t>
  </si>
  <si>
    <t>李大臣</t>
  </si>
  <si>
    <t>370681199211093610</t>
  </si>
  <si>
    <t>19921109</t>
  </si>
  <si>
    <t>1197765209@qq.com</t>
  </si>
  <si>
    <t>南阳理工学院</t>
  </si>
  <si>
    <t>教师（661302018）</t>
  </si>
  <si>
    <t>赵莹莹</t>
  </si>
  <si>
    <t>410727199611276221</t>
  </si>
  <si>
    <t>19961127</t>
  </si>
  <si>
    <t>1521209879@qq.com</t>
  </si>
  <si>
    <t>黄冈师范学院</t>
  </si>
  <si>
    <t>环境设计</t>
  </si>
  <si>
    <t>普通话二级甲等</t>
  </si>
  <si>
    <t>程亚飞</t>
  </si>
  <si>
    <t>622101199609071918</t>
  </si>
  <si>
    <t>19960907</t>
  </si>
  <si>
    <t>阿勒泰</t>
  </si>
  <si>
    <t>991564855@qq.com</t>
  </si>
  <si>
    <t>环境设计（景观设计）</t>
  </si>
  <si>
    <t>教师资格证（高中美术）</t>
  </si>
  <si>
    <t>教师（661302019）</t>
  </si>
  <si>
    <t>李永超</t>
  </si>
  <si>
    <t>532322199804210013</t>
  </si>
  <si>
    <t>19980421</t>
  </si>
  <si>
    <t>彝族</t>
  </si>
  <si>
    <t>楚雄州</t>
  </si>
  <si>
    <t>昆明-盘龙区</t>
  </si>
  <si>
    <t>2260038363@qq.com</t>
  </si>
  <si>
    <t>穆妮热·多来提</t>
  </si>
  <si>
    <t>65220119960412492X</t>
  </si>
  <si>
    <t>19960412</t>
  </si>
  <si>
    <t>748383826@qq.com</t>
  </si>
  <si>
    <t>2017.10-2021.06</t>
  </si>
  <si>
    <t>1.全国高等学校非计算机专业计算机水平考试证书
2.普通话二级乙等
3.中国少数民族汉语水平等级考试4级甲等
4.动物疫病防治员
5.动物检验检疫员</t>
  </si>
  <si>
    <t>王转霞</t>
  </si>
  <si>
    <t>621121199601273448</t>
  </si>
  <si>
    <t>19960127</t>
  </si>
  <si>
    <t>兰州-城关区</t>
  </si>
  <si>
    <t>2270541745@qq.com</t>
  </si>
  <si>
    <t>陕西师范大学</t>
  </si>
  <si>
    <t>2015.08-2019.06</t>
  </si>
  <si>
    <t>高级中学数学教师资格证</t>
  </si>
  <si>
    <t>公共就业（661301028）</t>
  </si>
  <si>
    <t>何旭辉</t>
  </si>
  <si>
    <t>622726198807192898</t>
  </si>
  <si>
    <t>19880719</t>
  </si>
  <si>
    <t>643080588@qq.com</t>
  </si>
  <si>
    <t>国家开放大学</t>
  </si>
  <si>
    <t>2016.03-2019.01</t>
  </si>
  <si>
    <t>行政管理</t>
  </si>
  <si>
    <t>谈朋</t>
  </si>
  <si>
    <t>320923199408085415</t>
  </si>
  <si>
    <t>19940808</t>
  </si>
  <si>
    <t>盐城</t>
  </si>
  <si>
    <t>乌鲁木齐</t>
  </si>
  <si>
    <t>291051078@qq.com</t>
  </si>
  <si>
    <t>中国传媒大学</t>
  </si>
  <si>
    <t>2014.07-2017.06</t>
  </si>
  <si>
    <t>广播电视编导（辅修双学位）</t>
  </si>
  <si>
    <t>姬婉瑜</t>
  </si>
  <si>
    <t>652201199506092522</t>
  </si>
  <si>
    <t>19950609</t>
  </si>
  <si>
    <t>269506518@qq.com</t>
  </si>
  <si>
    <t>昆明医科大学海源学院</t>
  </si>
  <si>
    <t>综合业务（661301029）</t>
  </si>
  <si>
    <t>马璇</t>
  </si>
  <si>
    <t>652201199506254448</t>
  </si>
  <si>
    <t>19950625</t>
  </si>
  <si>
    <t>mx964416510@qq.com</t>
  </si>
  <si>
    <t>新疆农业大学</t>
  </si>
  <si>
    <t>中国少数民族语言文学（维吾尔语）</t>
  </si>
  <si>
    <t>赫嘉嘉</t>
  </si>
  <si>
    <t>341221198911081832</t>
  </si>
  <si>
    <t>阜阳</t>
  </si>
  <si>
    <t>349576783@qq.com</t>
  </si>
  <si>
    <t>2006.09-2010.06</t>
  </si>
  <si>
    <t>汉语言文学</t>
  </si>
  <si>
    <t>教师资格证</t>
  </si>
  <si>
    <t>孙丽霞</t>
  </si>
  <si>
    <t>622301199612202203</t>
  </si>
  <si>
    <t>19961220</t>
  </si>
  <si>
    <t>2232438706@qq.com</t>
  </si>
  <si>
    <t>2019.03-2020.09</t>
  </si>
  <si>
    <t>工作人员（661304017）</t>
  </si>
  <si>
    <t>张小凤</t>
  </si>
  <si>
    <t>620421199507073680</t>
  </si>
  <si>
    <t>19950707</t>
  </si>
  <si>
    <t>1609258660@qq.com</t>
  </si>
  <si>
    <t>小学数学教师资格证</t>
  </si>
  <si>
    <t>沈芳</t>
  </si>
  <si>
    <t>652201199310094921</t>
  </si>
  <si>
    <t>19931009</t>
  </si>
  <si>
    <t>2601331288@qq.com</t>
  </si>
  <si>
    <t>2016.09-2019.01</t>
  </si>
  <si>
    <t>小学教育</t>
  </si>
  <si>
    <t>巴合提古丽·拉合曼</t>
  </si>
  <si>
    <t>652222199012142421</t>
  </si>
  <si>
    <t>19901214</t>
  </si>
  <si>
    <t>哈萨克族</t>
  </si>
  <si>
    <t>1126419669@qq.com</t>
  </si>
  <si>
    <t>中国民用航空飞行学院</t>
  </si>
  <si>
    <t>英语四级，普通话等级证书</t>
  </si>
  <si>
    <t>幼儿教师（661304018）</t>
  </si>
  <si>
    <t>张宏斌</t>
  </si>
  <si>
    <t>533523199304142032</t>
  </si>
  <si>
    <t>19930414</t>
  </si>
  <si>
    <t>临沧</t>
  </si>
  <si>
    <t>307880113@qq.com</t>
  </si>
  <si>
    <t>云南师范大学</t>
  </si>
  <si>
    <t>2016.07-2018.07</t>
  </si>
  <si>
    <t>广播电视编导</t>
  </si>
  <si>
    <t>张益竣</t>
  </si>
  <si>
    <t>511681199811230014</t>
  </si>
  <si>
    <t>19981123</t>
  </si>
  <si>
    <t>广安</t>
  </si>
  <si>
    <t>1766388173@qq.com</t>
  </si>
  <si>
    <t>广安职业技术学校</t>
  </si>
  <si>
    <t>2017.09-2020.06</t>
  </si>
  <si>
    <t>大专</t>
  </si>
  <si>
    <t>小学语文教育教师资格证</t>
  </si>
  <si>
    <t>郑晓燕</t>
  </si>
  <si>
    <t>622425199909274124</t>
  </si>
  <si>
    <t>19990927</t>
  </si>
  <si>
    <t>泰州-海陵区</t>
  </si>
  <si>
    <t>2571487904@qq.com</t>
  </si>
  <si>
    <t>泰州学院</t>
  </si>
  <si>
    <t>学前教育（师范）</t>
  </si>
  <si>
    <t>王思怡</t>
  </si>
  <si>
    <t>652222199903180827</t>
  </si>
  <si>
    <t>19990318</t>
  </si>
  <si>
    <t>1585217577@qq.com</t>
  </si>
  <si>
    <t>新疆师范高等专科学校</t>
  </si>
  <si>
    <t>2018.09-2021.06</t>
  </si>
  <si>
    <t>学前教育</t>
  </si>
  <si>
    <t xml:space="preserve">普通话证书_x000D_
中小学教师计算机资格证书_x000D_
</t>
  </si>
  <si>
    <t>车双露</t>
  </si>
  <si>
    <t>511112199803244547</t>
  </si>
  <si>
    <t>19980324</t>
  </si>
  <si>
    <t>乐山-五通桥区</t>
  </si>
  <si>
    <t>3284274611@qq.com</t>
  </si>
  <si>
    <t>四川工商学院</t>
  </si>
  <si>
    <t>2016.09-2019.07</t>
  </si>
  <si>
    <t>幼儿园教师资格</t>
  </si>
  <si>
    <t>王志婕</t>
  </si>
  <si>
    <t>640203199701300525</t>
  </si>
  <si>
    <t>19970130</t>
  </si>
  <si>
    <t>石嘴山-惠农区</t>
  </si>
  <si>
    <t>银川-金凤区</t>
  </si>
  <si>
    <t>875129666@qq.com</t>
  </si>
  <si>
    <t>齐齐哈尔高等师范专科学校</t>
  </si>
  <si>
    <t>2015.09-2018.06</t>
  </si>
  <si>
    <t>英语教育</t>
  </si>
  <si>
    <t>初中教师资格证、普通话二级乙等</t>
  </si>
  <si>
    <t>王黎明</t>
  </si>
  <si>
    <t>142730198910170355</t>
  </si>
  <si>
    <t>19891017</t>
  </si>
  <si>
    <t>运城-夏县</t>
  </si>
  <si>
    <t>278218770@qq.com</t>
  </si>
  <si>
    <t>晋中学院</t>
  </si>
  <si>
    <t>2007.09-2010.06</t>
  </si>
  <si>
    <t>美术教育</t>
  </si>
  <si>
    <t>普通话二甲_x000D_
教师资格证  初中</t>
  </si>
  <si>
    <t>阿依夏尔巴提·马赞拜克</t>
  </si>
  <si>
    <t>652222199707202443</t>
  </si>
  <si>
    <t>19970720</t>
  </si>
  <si>
    <t>3385841365@qq.com</t>
  </si>
  <si>
    <t>新疆师范大学</t>
  </si>
  <si>
    <t>2016.09-2021.06</t>
  </si>
  <si>
    <t>阿米娜·肯加汗</t>
  </si>
  <si>
    <t>65220119940115642X</t>
  </si>
  <si>
    <t>19940115</t>
  </si>
  <si>
    <t>820727214@qq.com</t>
  </si>
  <si>
    <t>新疆职业大学</t>
  </si>
  <si>
    <t xml:space="preserve"> 初等教育</t>
  </si>
  <si>
    <t>杨元青</t>
  </si>
  <si>
    <t>620503198910124829</t>
  </si>
  <si>
    <t>19891012</t>
  </si>
  <si>
    <t>天水</t>
  </si>
  <si>
    <t>307292366@qq.com</t>
  </si>
  <si>
    <t>天水师范学院</t>
  </si>
  <si>
    <t>2005.09-2010.06</t>
  </si>
  <si>
    <t>中文与社会教育</t>
  </si>
  <si>
    <t>工作人员（661304015）</t>
  </si>
  <si>
    <t>马迪</t>
  </si>
  <si>
    <t>612301199601253513</t>
  </si>
  <si>
    <t>19960125</t>
  </si>
  <si>
    <t>汉中</t>
  </si>
  <si>
    <t>shannongmadi@sina.com</t>
  </si>
  <si>
    <t>山东农业大学</t>
  </si>
  <si>
    <t>蔺佳欢</t>
  </si>
  <si>
    <t>652201199102123521</t>
  </si>
  <si>
    <t>19910212</t>
  </si>
  <si>
    <t>450373004@qq.com</t>
  </si>
  <si>
    <t>天津天狮学院</t>
  </si>
  <si>
    <t>教师资格证_x000D_
会计从业资格证</t>
  </si>
  <si>
    <t>布里布里·托哈乃</t>
  </si>
  <si>
    <t>652222198704280046</t>
  </si>
  <si>
    <t>19870428</t>
  </si>
  <si>
    <t>294959179@qq.com</t>
  </si>
  <si>
    <t>石河子大学商学院</t>
  </si>
  <si>
    <t>审计学</t>
  </si>
  <si>
    <t>HSK高级九级，MHK三级甲，计算机一级</t>
  </si>
  <si>
    <t>幼儿教师（661304016）</t>
  </si>
  <si>
    <t>付雨宁</t>
  </si>
  <si>
    <t>652201199703172724</t>
  </si>
  <si>
    <t>19970317</t>
  </si>
  <si>
    <t>1363146089@qq.com</t>
  </si>
  <si>
    <t>2016.09-2019.06</t>
  </si>
  <si>
    <t>中国少数民族语言文学</t>
  </si>
  <si>
    <t>教师资格证书</t>
  </si>
  <si>
    <t>田琨</t>
  </si>
  <si>
    <t>652325199508300221</t>
  </si>
  <si>
    <t>19950830</t>
  </si>
  <si>
    <t>昌吉-奇台县</t>
  </si>
  <si>
    <t>昌吉-昌吉市</t>
  </si>
  <si>
    <t>1481599240@qq.com</t>
  </si>
  <si>
    <t>2018.01-2020.06</t>
  </si>
  <si>
    <t>工作人员（661304013）</t>
  </si>
  <si>
    <t>鲍奕帆</t>
  </si>
  <si>
    <t>652301199611090313</t>
  </si>
  <si>
    <t>19961109</t>
  </si>
  <si>
    <t>西安-雁塔区</t>
  </si>
  <si>
    <t>1628903220@qq.com</t>
  </si>
  <si>
    <t>西安财经大学行知学院</t>
  </si>
  <si>
    <t>剡玉秀</t>
  </si>
  <si>
    <t>622627199706143240</t>
  </si>
  <si>
    <t>陇南</t>
  </si>
  <si>
    <t>2816104543@qq.com</t>
  </si>
  <si>
    <t>兰州财经大学长青学院</t>
  </si>
  <si>
    <t>会计学</t>
  </si>
  <si>
    <t>工作人员（661304014）</t>
  </si>
  <si>
    <t>闫鹏</t>
  </si>
  <si>
    <t>62230119960928333X</t>
  </si>
  <si>
    <t>19960928</t>
  </si>
  <si>
    <t>武威</t>
  </si>
  <si>
    <t>1093651404@qq.com</t>
  </si>
  <si>
    <t>南京邮电大学通达学院</t>
  </si>
  <si>
    <t>通信工程</t>
  </si>
  <si>
    <t>展远颂</t>
  </si>
  <si>
    <t>530381199009222312</t>
  </si>
  <si>
    <t>19900922</t>
  </si>
  <si>
    <t>曲靖</t>
  </si>
  <si>
    <t>红河</t>
  </si>
  <si>
    <t>291882249@qq.com</t>
  </si>
  <si>
    <t>哈尔滨学院</t>
  </si>
  <si>
    <t>软件工程</t>
  </si>
  <si>
    <t>马致富</t>
  </si>
  <si>
    <t>622223199508041318</t>
  </si>
  <si>
    <t>19950804</t>
  </si>
  <si>
    <t>18809472018@139.com</t>
  </si>
  <si>
    <t>长春理工大学</t>
  </si>
  <si>
    <t>工作人员（661304003）</t>
  </si>
  <si>
    <t>哈娜提古丽·赛尔哈力</t>
  </si>
  <si>
    <t>652222198912212160</t>
  </si>
  <si>
    <t>19891211</t>
  </si>
  <si>
    <t>2649825563@qq.com</t>
  </si>
  <si>
    <t>2009.09-2014.06</t>
  </si>
  <si>
    <t>动物科学</t>
  </si>
  <si>
    <t>俞建强</t>
  </si>
  <si>
    <t>62212319940818085X</t>
  </si>
  <si>
    <t>19940818</t>
  </si>
  <si>
    <t>912458269@qq.com</t>
  </si>
  <si>
    <t>甘肃农业大学</t>
  </si>
  <si>
    <t>2013.09-2016.12</t>
  </si>
  <si>
    <t>动物防疫检疫证</t>
  </si>
  <si>
    <t>陈晴</t>
  </si>
  <si>
    <t>652201199812084627</t>
  </si>
  <si>
    <t>19981208</t>
  </si>
  <si>
    <t>cq1005442020@163.com</t>
  </si>
  <si>
    <t>英语水平:四级_x000D_
计算机水平:一级_x000D_
普通话水平测试：二级甲等</t>
  </si>
  <si>
    <t>地理教师（661302021）</t>
  </si>
  <si>
    <t>陈星年</t>
  </si>
  <si>
    <t>620403199506270911</t>
  </si>
  <si>
    <t>19950627</t>
  </si>
  <si>
    <t>574411492@qq.com</t>
  </si>
  <si>
    <t>地理科学</t>
  </si>
  <si>
    <t>高级中学教师资格证</t>
  </si>
  <si>
    <t>万长振</t>
  </si>
  <si>
    <t>371526198707274016</t>
  </si>
  <si>
    <t>19870727</t>
  </si>
  <si>
    <t>284818391@qq.com</t>
  </si>
  <si>
    <t>聊城大学</t>
  </si>
  <si>
    <t>陈勇琦</t>
  </si>
  <si>
    <t>652222198510170017</t>
  </si>
  <si>
    <t>19851017</t>
  </si>
  <si>
    <t>361906961@qq.com</t>
  </si>
  <si>
    <t>伊犁师范学院</t>
  </si>
  <si>
    <t>2004.09-2008.07</t>
  </si>
  <si>
    <t>李丹阳</t>
  </si>
  <si>
    <t>410185199202037327</t>
  </si>
  <si>
    <t>19920203</t>
  </si>
  <si>
    <t>郑州-登封</t>
  </si>
  <si>
    <t>965303360@qq.com</t>
  </si>
  <si>
    <t>河南省安阳师范学院</t>
  </si>
  <si>
    <t>资源环境与旅游学院</t>
  </si>
  <si>
    <t>高级中学教师资格</t>
  </si>
  <si>
    <t>吴建红</t>
  </si>
  <si>
    <t>620525199805143430</t>
  </si>
  <si>
    <t>19980514</t>
  </si>
  <si>
    <t>1558388618@qq.com</t>
  </si>
  <si>
    <t>高中地理教师资格证
文秘证
普通话二级乙等证书</t>
  </si>
  <si>
    <t>曹丽君</t>
  </si>
  <si>
    <t>412702199404145020</t>
  </si>
  <si>
    <t>19940414</t>
  </si>
  <si>
    <t>周口</t>
  </si>
  <si>
    <t>1429681889@qq.com</t>
  </si>
  <si>
    <t>自然地理学</t>
  </si>
  <si>
    <t xml:space="preserve"> </t>
  </si>
  <si>
    <t>会计（661302023）</t>
  </si>
  <si>
    <t>巨海娜</t>
  </si>
  <si>
    <t>622201199306234826</t>
  </si>
  <si>
    <t>19930623</t>
  </si>
  <si>
    <t>1261727621@qq.com</t>
  </si>
  <si>
    <t>2012.09-2016.06</t>
  </si>
  <si>
    <t>刘鸿苗</t>
  </si>
  <si>
    <t>652201199303024028</t>
  </si>
  <si>
    <t>19930302</t>
  </si>
  <si>
    <t>2213237756@qq.com</t>
  </si>
  <si>
    <t>河南师范大学</t>
  </si>
  <si>
    <t>会计从业资格证书</t>
  </si>
  <si>
    <t>陈莉</t>
  </si>
  <si>
    <t>652222199304180024</t>
  </si>
  <si>
    <t>19930418</t>
  </si>
  <si>
    <t>1163028511@qq.com</t>
  </si>
  <si>
    <t>美术教师（661302026）</t>
  </si>
  <si>
    <t>邢金虎</t>
  </si>
  <si>
    <t>622102199404104719</t>
  </si>
  <si>
    <t>19940410</t>
  </si>
  <si>
    <t>1647576961@qq.com</t>
  </si>
  <si>
    <t>广西艺术学院</t>
  </si>
  <si>
    <t>美术学</t>
  </si>
  <si>
    <t>高级中学美术教师资格证</t>
  </si>
  <si>
    <t>杨勤</t>
  </si>
  <si>
    <t>533001199710033629</t>
  </si>
  <si>
    <t>19971003</t>
  </si>
  <si>
    <t>保山</t>
  </si>
  <si>
    <t>1517903072@qq.com</t>
  </si>
  <si>
    <t>普洱学院</t>
  </si>
  <si>
    <t>苏婷</t>
  </si>
  <si>
    <t>430281199804196847</t>
  </si>
  <si>
    <t>19980419</t>
  </si>
  <si>
    <t>株洲</t>
  </si>
  <si>
    <t>1258767255@qq.com</t>
  </si>
  <si>
    <t>湖北民族学院</t>
  </si>
  <si>
    <t>高级中学教师资格证书_x000D_
普通话二级乙等证书_x000D_
计算机一级证书</t>
  </si>
  <si>
    <t>数学教师（661302024）</t>
  </si>
  <si>
    <t>薛娇</t>
  </si>
  <si>
    <t>652222199310260821</t>
  </si>
  <si>
    <t>19931026</t>
  </si>
  <si>
    <t>1136899923@qq.com</t>
  </si>
  <si>
    <t>应用数学</t>
  </si>
  <si>
    <t>高级中学教师资格证书</t>
  </si>
  <si>
    <t>体育教师（661302025）</t>
  </si>
  <si>
    <t>李羽翔</t>
  </si>
  <si>
    <t>652201199901264611</t>
  </si>
  <si>
    <t>19990126</t>
  </si>
  <si>
    <t>1750740244@qq.com</t>
  </si>
  <si>
    <t>体育教育</t>
  </si>
  <si>
    <t>高中体育教师资格证</t>
  </si>
  <si>
    <t>叶斯哈提·阿力木</t>
  </si>
  <si>
    <t>652222199711050016</t>
  </si>
  <si>
    <t>19971105</t>
  </si>
  <si>
    <t>1017069906@qq.com</t>
  </si>
  <si>
    <t>高中教师资格证   普通话二级乙等  计算机一级</t>
  </si>
  <si>
    <t>魏书楠</t>
  </si>
  <si>
    <t>652222199511191519</t>
  </si>
  <si>
    <t>19951119</t>
  </si>
  <si>
    <t>1421595849@qq.com</t>
  </si>
  <si>
    <t>咸阳师范学院</t>
  </si>
  <si>
    <t>2015.09-2019.07</t>
  </si>
  <si>
    <t>音乐教师（661302022）</t>
  </si>
  <si>
    <t>张小兵</t>
  </si>
  <si>
    <t>622727198910213235</t>
  </si>
  <si>
    <t>19891021</t>
  </si>
  <si>
    <t xml:space="preserve">汉
</t>
  </si>
  <si>
    <t>906092491@qq.com</t>
  </si>
  <si>
    <t>2009.09-2013.09</t>
  </si>
  <si>
    <t>音乐学</t>
  </si>
  <si>
    <t>高级中学资格证</t>
  </si>
  <si>
    <t>语文教师（661302020）</t>
  </si>
  <si>
    <t>陈俐全</t>
  </si>
  <si>
    <t>622326199702214037</t>
  </si>
  <si>
    <t>19970221</t>
  </si>
  <si>
    <t>1932692612@qq.com</t>
  </si>
  <si>
    <t>延安大学</t>
  </si>
  <si>
    <t>高中语文教师资格证_x000D_
普通话二甲证书</t>
  </si>
  <si>
    <t>荣霞</t>
  </si>
  <si>
    <t>622226199510022545</t>
  </si>
  <si>
    <t>19951002</t>
  </si>
  <si>
    <t>1462436326@qq.com</t>
  </si>
  <si>
    <t>西北师范大学</t>
  </si>
  <si>
    <t>高级中学（语文）教师资格证</t>
  </si>
  <si>
    <t>王艳艳</t>
  </si>
  <si>
    <t>412702199702274525</t>
  </si>
  <si>
    <t>19970227</t>
  </si>
  <si>
    <t>2370982265@qq.com</t>
  </si>
  <si>
    <t>会计（661304006）</t>
  </si>
  <si>
    <t>司娟</t>
  </si>
  <si>
    <t>652223199108240022</t>
  </si>
  <si>
    <t>19910824</t>
  </si>
  <si>
    <t>814733730@qq.com</t>
  </si>
  <si>
    <t>2016.09-2020.01</t>
  </si>
  <si>
    <t>陈晶晶</t>
  </si>
  <si>
    <t>341223199004164121</t>
  </si>
  <si>
    <t>19900416</t>
  </si>
  <si>
    <t>601836604@qq.com</t>
  </si>
  <si>
    <t>新疆哈密广播电视大学</t>
  </si>
  <si>
    <t xml:space="preserve">1.《会计从业资格证》_x000D_
2.《物流管理师（中级）》证书_x000D_
3.《计算机应用基础资格证》_x000D_
4.《普通话等级》认证书_x000D_
_x000D_
</t>
  </si>
  <si>
    <t>工作人员（661304005）</t>
  </si>
  <si>
    <t>李小锋</t>
  </si>
  <si>
    <t>612731199401271418</t>
  </si>
  <si>
    <t>19940127</t>
  </si>
  <si>
    <t>榆林</t>
  </si>
  <si>
    <t>克州</t>
  </si>
  <si>
    <t>919619443@qq.com</t>
  </si>
  <si>
    <t>榆林学院</t>
  </si>
  <si>
    <t>园林</t>
  </si>
  <si>
    <t xml:space="preserve">全国计算机二级
</t>
  </si>
  <si>
    <t>陶晓嵩</t>
  </si>
  <si>
    <t>411328199812300035</t>
  </si>
  <si>
    <t>19981230</t>
  </si>
  <si>
    <t>南阳</t>
  </si>
  <si>
    <t>1115299574@qq.com</t>
  </si>
  <si>
    <t>河南农业大学</t>
  </si>
  <si>
    <t>苏比努·司坎旦尔</t>
  </si>
  <si>
    <t>652201199305053228</t>
  </si>
  <si>
    <t>19930505</t>
  </si>
  <si>
    <t>2181905248@qq.com</t>
  </si>
  <si>
    <t>2012.09-2017.07</t>
  </si>
  <si>
    <t>汉语水平等级考试三级甲，普通话考试三级甲，驾驶证。</t>
  </si>
  <si>
    <t>会计（661302033）</t>
  </si>
  <si>
    <t>雷雪</t>
  </si>
  <si>
    <t>652223199602070225</t>
  </si>
  <si>
    <t>19960207</t>
  </si>
  <si>
    <t>1461011866@qq.com</t>
  </si>
  <si>
    <t>2017.09-2020.01</t>
  </si>
  <si>
    <t>持有初级会计专业资格证</t>
  </si>
  <si>
    <t>张红梅</t>
  </si>
  <si>
    <t>652201199002114724</t>
  </si>
  <si>
    <t>19900211</t>
  </si>
  <si>
    <t>1984994920@qq.com</t>
  </si>
  <si>
    <t>2013.02-2016.01</t>
  </si>
  <si>
    <t>会计从业证、会计初级证</t>
  </si>
  <si>
    <t>岑国勇</t>
  </si>
  <si>
    <t>522731199301166133</t>
  </si>
  <si>
    <t>19930116</t>
  </si>
  <si>
    <t>布依族</t>
  </si>
  <si>
    <t>黔南</t>
  </si>
  <si>
    <t>1403205954@qq.com</t>
  </si>
  <si>
    <t>西南民族大学</t>
  </si>
  <si>
    <t>张静怡</t>
  </si>
  <si>
    <t>65220119970217252X</t>
  </si>
  <si>
    <t>19970217</t>
  </si>
  <si>
    <t>1160708272@qq.com</t>
  </si>
  <si>
    <t>天津财经大学珠江学院</t>
  </si>
  <si>
    <t>历史教师（661302028）</t>
  </si>
  <si>
    <t>潘鑫峰</t>
  </si>
  <si>
    <t>411123198810218014</t>
  </si>
  <si>
    <t>19881021</t>
  </si>
  <si>
    <t>漯河</t>
  </si>
  <si>
    <t>819452802@qq.com</t>
  </si>
  <si>
    <t>安阳师范学院</t>
  </si>
  <si>
    <t>历史学</t>
  </si>
  <si>
    <t>满小丽</t>
  </si>
  <si>
    <t>500242199608253748</t>
  </si>
  <si>
    <t>19960825</t>
  </si>
  <si>
    <t>苗族</t>
  </si>
  <si>
    <t>重庆-酉阳县</t>
  </si>
  <si>
    <t>咸阳-渭城区</t>
  </si>
  <si>
    <t>1134051500@qq.com</t>
  </si>
  <si>
    <t>西藏民族学院</t>
  </si>
  <si>
    <t>历史学(师范类）</t>
  </si>
  <si>
    <t>郭建民</t>
  </si>
  <si>
    <t>622224199510063010</t>
  </si>
  <si>
    <t>19951006</t>
  </si>
  <si>
    <t>664898784@qq.com</t>
  </si>
  <si>
    <t>甘肃民族师范学院</t>
  </si>
  <si>
    <t>高中教师资格证</t>
  </si>
  <si>
    <t>数学教师（661302027）</t>
  </si>
  <si>
    <t>朱对琴</t>
  </si>
  <si>
    <t>622425199311255420</t>
  </si>
  <si>
    <t>19931125</t>
  </si>
  <si>
    <t>2667727706@qq.com</t>
  </si>
  <si>
    <t>兰州城市学院</t>
  </si>
  <si>
    <t>数学与应用数学</t>
  </si>
  <si>
    <t>高级中学教师资格证_x000D_
普通话二级乙等_x000D_
全国英语四级_x000D_
全国计算机二级（VB）</t>
  </si>
  <si>
    <t>程媛媛</t>
  </si>
  <si>
    <t>654221198612134426</t>
  </si>
  <si>
    <t>19861213</t>
  </si>
  <si>
    <t>塔城-额敏县</t>
  </si>
  <si>
    <t>445308846@qq.com</t>
  </si>
  <si>
    <t>2006.09-2010.07</t>
  </si>
  <si>
    <t>秦雪媛</t>
  </si>
  <si>
    <t>65222219961125082X</t>
  </si>
  <si>
    <t>19961128</t>
  </si>
  <si>
    <t>1505101045@qq.com</t>
  </si>
  <si>
    <t>伊犁师范大学</t>
  </si>
  <si>
    <t>心理教师（661302029）</t>
  </si>
  <si>
    <t>冀晓丹</t>
  </si>
  <si>
    <t>14060219920910356X</t>
  </si>
  <si>
    <t>19920910</t>
  </si>
  <si>
    <t>朔州</t>
  </si>
  <si>
    <t>327771526@qq.com</t>
  </si>
  <si>
    <t>忻州师范学院</t>
  </si>
  <si>
    <t>2010.09-2014.07</t>
  </si>
  <si>
    <t>心理学</t>
  </si>
  <si>
    <t>中小学教师资格证</t>
  </si>
  <si>
    <t>努丽亚木·尼亚孜</t>
  </si>
  <si>
    <t>652201199708054823</t>
  </si>
  <si>
    <t>19970805</t>
  </si>
  <si>
    <t>625648569@qq.com</t>
  </si>
  <si>
    <t>辽宁师范大学</t>
  </si>
  <si>
    <t>应用心理学(师范)</t>
  </si>
  <si>
    <t>邵雨情</t>
  </si>
  <si>
    <t>650102198603120024</t>
  </si>
  <si>
    <t>19860312</t>
  </si>
  <si>
    <t>乌鲁木齐-水磨沟区</t>
  </si>
  <si>
    <t>2248924102@qq.com</t>
  </si>
  <si>
    <t>中职心理健康教师资格证</t>
  </si>
  <si>
    <t>英语教师（661302031）</t>
  </si>
  <si>
    <t>杜华芳</t>
  </si>
  <si>
    <t>622921199306050924</t>
  </si>
  <si>
    <t>19930605</t>
  </si>
  <si>
    <t>临夏</t>
  </si>
  <si>
    <t>1498929137@qq.com</t>
  </si>
  <si>
    <t>学科教学(英语)</t>
  </si>
  <si>
    <t>严文瑞</t>
  </si>
  <si>
    <t>652222199712273123</t>
  </si>
  <si>
    <t>19971227</t>
  </si>
  <si>
    <t>1547180530@qq.com</t>
  </si>
  <si>
    <t>英语</t>
  </si>
  <si>
    <t>贾桂林</t>
  </si>
  <si>
    <t>142227198901101424</t>
  </si>
  <si>
    <t>19890110</t>
  </si>
  <si>
    <t>忻州</t>
  </si>
  <si>
    <t>969638584@qq.com</t>
  </si>
  <si>
    <t>中北大学</t>
  </si>
  <si>
    <t>2014.09-2017.07</t>
  </si>
  <si>
    <t>英语语言文学</t>
  </si>
  <si>
    <t>高级中学英语教师资格证书</t>
  </si>
  <si>
    <t>会计（661302036）</t>
  </si>
  <si>
    <t>柴霞霞</t>
  </si>
  <si>
    <t>620502199509254641</t>
  </si>
  <si>
    <t>19950925</t>
  </si>
  <si>
    <t>1367222361@qq.com</t>
  </si>
  <si>
    <t>会计初级职称</t>
  </si>
  <si>
    <t>汤文慧</t>
  </si>
  <si>
    <t>622223199611050343</t>
  </si>
  <si>
    <t>19961105</t>
  </si>
  <si>
    <t>1984482307@qq.com</t>
  </si>
  <si>
    <t>兰州交通大学博文学院</t>
  </si>
  <si>
    <t>会计初级证、计算机二级证、银行从业证、普通话二级乙等</t>
  </si>
  <si>
    <t>张瑞霞</t>
  </si>
  <si>
    <t>6224251909611217020</t>
  </si>
  <si>
    <t>19961121</t>
  </si>
  <si>
    <t>3208832500@qq.com</t>
  </si>
  <si>
    <t>天津商业大学宝德学院</t>
  </si>
  <si>
    <t>幼儿教师（661304001）</t>
  </si>
  <si>
    <t>唐瑭</t>
  </si>
  <si>
    <t>65220119910601252X</t>
  </si>
  <si>
    <t>19910601</t>
  </si>
  <si>
    <t>740374412@qq.com</t>
  </si>
  <si>
    <t>中央电视广播大学</t>
  </si>
  <si>
    <t>2012.09-2016.01</t>
  </si>
  <si>
    <t>阿利耶·赵</t>
  </si>
  <si>
    <t>652201199411240246</t>
  </si>
  <si>
    <t>19941124</t>
  </si>
  <si>
    <t>1450069542@qq.com</t>
  </si>
  <si>
    <t>幼儿园教师资格证</t>
  </si>
  <si>
    <t>杨杰</t>
  </si>
  <si>
    <t>652201198808202729</t>
  </si>
  <si>
    <t>19880820</t>
  </si>
  <si>
    <t>克拉玛依</t>
  </si>
  <si>
    <t>387859009@qq.com</t>
  </si>
  <si>
    <t>语文教育</t>
  </si>
  <si>
    <t>初级中学语文教师资格</t>
  </si>
  <si>
    <t>陈婷</t>
  </si>
  <si>
    <t>652325199103292622</t>
  </si>
  <si>
    <t>19910329</t>
  </si>
  <si>
    <t>764236994@qq.com</t>
  </si>
  <si>
    <t>2015.09-2019.01</t>
  </si>
  <si>
    <t>专科、小学教育毕业证书</t>
  </si>
  <si>
    <t>李影</t>
  </si>
  <si>
    <t>653127199508252226</t>
  </si>
  <si>
    <t>19950825</t>
  </si>
  <si>
    <t>阿克苏</t>
  </si>
  <si>
    <t>2865922129@qq.com</t>
  </si>
  <si>
    <t>和田师范专科学校</t>
  </si>
  <si>
    <t>思想政治教育</t>
  </si>
  <si>
    <t>闫薇羽</t>
  </si>
  <si>
    <t>622326199510190026</t>
  </si>
  <si>
    <t>19951019</t>
  </si>
  <si>
    <t>藏族</t>
  </si>
  <si>
    <t>2605413862@qq.com</t>
  </si>
  <si>
    <t>河西学院</t>
  </si>
  <si>
    <t>2015.09-2020.06</t>
  </si>
  <si>
    <t>王联军</t>
  </si>
  <si>
    <t>622326199812242012</t>
  </si>
  <si>
    <t>19981224</t>
  </si>
  <si>
    <t>449184487@qq.com</t>
  </si>
  <si>
    <t>2017.08-2021.07</t>
  </si>
  <si>
    <t>普通话水平二甲；_x000D_
幼师资格证；_x000D_
计算机水平一级</t>
  </si>
  <si>
    <t>王静</t>
  </si>
  <si>
    <t>620824199712052046</t>
  </si>
  <si>
    <t>19971205</t>
  </si>
  <si>
    <t>1975591594@qq.com</t>
  </si>
  <si>
    <t>兰州文理学院</t>
  </si>
  <si>
    <t>幼儿教师资格证</t>
  </si>
  <si>
    <t>卢乐乐</t>
  </si>
  <si>
    <t>622727199705137426</t>
  </si>
  <si>
    <t>19970513</t>
  </si>
  <si>
    <t>1546992159@qq.com</t>
  </si>
  <si>
    <t>濮阳职业技术学院</t>
  </si>
  <si>
    <t>2017.09-2020.07</t>
  </si>
  <si>
    <t>高级育婴师职业资格证书_x000D_
中国舞蹈家协会教师资格证_x000D_
普通话水平测试等级证书_x000D_
中国舞蹈家协会等级“1-3”、“4-6”</t>
  </si>
  <si>
    <t>护师（661303027）</t>
  </si>
  <si>
    <t>杨晓娟</t>
  </si>
  <si>
    <t>622102199001167029</t>
  </si>
  <si>
    <t>19900116</t>
  </si>
  <si>
    <t>396716990@qq.com</t>
  </si>
  <si>
    <t>蚌埠医学院</t>
  </si>
  <si>
    <t>2010.09-2015.07</t>
  </si>
  <si>
    <t>护理学</t>
  </si>
  <si>
    <t>张兆志</t>
  </si>
  <si>
    <t>622223199203081853</t>
  </si>
  <si>
    <t>19920308</t>
  </si>
  <si>
    <t>1060947065@qq.com</t>
  </si>
  <si>
    <t>福建中医药大学</t>
  </si>
  <si>
    <t>孟敏敏</t>
  </si>
  <si>
    <t>622424199503030430</t>
  </si>
  <si>
    <t>19950303</t>
  </si>
  <si>
    <t>1416645594@qq.com</t>
  </si>
  <si>
    <t>兰州大学</t>
  </si>
  <si>
    <t>2017.03-2020.01</t>
  </si>
  <si>
    <t>护理专业</t>
  </si>
  <si>
    <t>会计（661303028）</t>
  </si>
  <si>
    <t>郭芸婷</t>
  </si>
  <si>
    <t>659001199612090040</t>
  </si>
  <si>
    <t>19961209</t>
  </si>
  <si>
    <t>3036579118@qq.com</t>
  </si>
  <si>
    <t>大连交通大学</t>
  </si>
  <si>
    <t>许延慧</t>
  </si>
  <si>
    <t>622123199511052063</t>
  </si>
  <si>
    <t>19951105</t>
  </si>
  <si>
    <t>745999043@qq.com</t>
  </si>
  <si>
    <t>胡丽霞</t>
  </si>
  <si>
    <t>622426199402023728</t>
  </si>
  <si>
    <t>19940202</t>
  </si>
  <si>
    <t>和田</t>
  </si>
  <si>
    <t>2546113783@qq.com</t>
  </si>
  <si>
    <t>甘肃政法学院</t>
  </si>
  <si>
    <t>医生（661303009）</t>
  </si>
  <si>
    <t>张王成</t>
  </si>
  <si>
    <t>632124198304063652</t>
  </si>
  <si>
    <t>19830406</t>
  </si>
  <si>
    <t>西宁-城西区</t>
  </si>
  <si>
    <t>313476395@qq.com</t>
  </si>
  <si>
    <t>武汉大学</t>
  </si>
  <si>
    <t>2013.09-2016.06</t>
  </si>
  <si>
    <t>外科学</t>
  </si>
  <si>
    <t>免笔试</t>
    <phoneticPr fontId="27" type="noConversion"/>
  </si>
  <si>
    <t>护士（661303032）</t>
  </si>
  <si>
    <t>马宁</t>
  </si>
  <si>
    <t>652201199502272526</t>
  </si>
  <si>
    <t>19950227</t>
  </si>
  <si>
    <t>1030364927@qq.com</t>
  </si>
  <si>
    <t>候晓莹</t>
  </si>
  <si>
    <t>652201199601314920</t>
  </si>
  <si>
    <t>19960131</t>
  </si>
  <si>
    <t>1102365917@qq.com</t>
  </si>
  <si>
    <t>2018.02-2021.01</t>
  </si>
  <si>
    <t>护士执业资格证</t>
  </si>
  <si>
    <t>贾格芝</t>
  </si>
  <si>
    <t>411421199511247366</t>
  </si>
  <si>
    <t>19951124</t>
  </si>
  <si>
    <t>商丘</t>
  </si>
  <si>
    <t>3325156995@qq.com</t>
  </si>
  <si>
    <t>平顶山学院</t>
  </si>
  <si>
    <t>2015.09-2018.07</t>
  </si>
  <si>
    <t>医生（661303031）</t>
  </si>
  <si>
    <t>史博阳</t>
  </si>
  <si>
    <t>130635199011272013</t>
  </si>
  <si>
    <t>19901127</t>
  </si>
  <si>
    <t>473043793@qq.com</t>
  </si>
  <si>
    <t>邢台医学高等专科学校</t>
  </si>
  <si>
    <t>2010.09-2013.06</t>
  </si>
  <si>
    <t>中医学</t>
  </si>
  <si>
    <t>执业医师</t>
  </si>
  <si>
    <t>李娜娜</t>
  </si>
  <si>
    <t>652201198912204927</t>
  </si>
  <si>
    <t>19891220</t>
  </si>
  <si>
    <t>1032420110@qq.com</t>
  </si>
  <si>
    <t>王小梅</t>
  </si>
  <si>
    <t>622426199604096722</t>
  </si>
  <si>
    <t>19960409</t>
  </si>
  <si>
    <t>伊犁-霍尔果斯</t>
  </si>
  <si>
    <t>1476799248@qq.com</t>
  </si>
  <si>
    <t>甘肃中医药大学</t>
  </si>
  <si>
    <t>2018.03-2021.01</t>
  </si>
  <si>
    <t>中医执业助理医师资格证</t>
  </si>
  <si>
    <t>会计（661302034）</t>
  </si>
  <si>
    <t>邬佳睿</t>
  </si>
  <si>
    <t>622126199807121223</t>
  </si>
  <si>
    <t>19980712</t>
  </si>
  <si>
    <t>Jasminewr@163.com</t>
  </si>
  <si>
    <t>天津工业大学</t>
  </si>
  <si>
    <t>初级会计专业技术资格</t>
  </si>
  <si>
    <t>黄小容</t>
  </si>
  <si>
    <t>622101199503011423</t>
  </si>
  <si>
    <t>19950301</t>
  </si>
  <si>
    <t>2891382842@qq.com</t>
  </si>
  <si>
    <t>三峡大学科技学院</t>
  </si>
  <si>
    <t>会计初级资格证书</t>
  </si>
  <si>
    <t>王艳红</t>
  </si>
  <si>
    <t>622426199307010822</t>
  </si>
  <si>
    <t>19930701</t>
  </si>
  <si>
    <t>2516447400@qq.com</t>
  </si>
  <si>
    <t>会计从业资格证</t>
  </si>
  <si>
    <t>陈娜</t>
  </si>
  <si>
    <t>622103199708226025</t>
  </si>
  <si>
    <t>19970822</t>
  </si>
  <si>
    <t>1583708370@qq.com</t>
  </si>
  <si>
    <t>长春大学旅游学院</t>
  </si>
  <si>
    <t>岳艳芳</t>
  </si>
  <si>
    <t>610321199701086226</t>
  </si>
  <si>
    <t>19970108</t>
  </si>
  <si>
    <t>西安-长安区</t>
  </si>
  <si>
    <t>1824318965@qq.com</t>
  </si>
  <si>
    <t>西京学院</t>
  </si>
  <si>
    <t>会计专业技术资格</t>
  </si>
  <si>
    <t>王园</t>
  </si>
  <si>
    <t>652222199008171828</t>
  </si>
  <si>
    <t>19900817</t>
  </si>
  <si>
    <t>471930661@qq.com</t>
  </si>
  <si>
    <t>2015.03-2017.07</t>
  </si>
  <si>
    <t>初级会计资格证</t>
  </si>
  <si>
    <t>工作人员（661304008）</t>
  </si>
  <si>
    <t>马海燕</t>
  </si>
  <si>
    <t>622421199004074827</t>
  </si>
  <si>
    <t>19900407</t>
  </si>
  <si>
    <t>1285843289@qq.com</t>
  </si>
  <si>
    <t>西北民族大学</t>
  </si>
  <si>
    <t>新闻学</t>
  </si>
  <si>
    <t>古丽加·沙海</t>
  </si>
  <si>
    <t>652223199311151228</t>
  </si>
  <si>
    <t>19931115</t>
  </si>
  <si>
    <t>1758282190@qq.com</t>
  </si>
  <si>
    <t>河南财经政法大学</t>
  </si>
  <si>
    <t>广播电视学</t>
  </si>
  <si>
    <t>龚永庆</t>
  </si>
  <si>
    <t>620121198510102816</t>
  </si>
  <si>
    <t>19851010</t>
  </si>
  <si>
    <t>兰州-永登县</t>
  </si>
  <si>
    <t>289125033@qq.com</t>
  </si>
  <si>
    <t>2004.09-2015.12</t>
  </si>
  <si>
    <t>记者资格证</t>
  </si>
  <si>
    <t>工作人员（661304007）</t>
  </si>
  <si>
    <t>王江娟</t>
  </si>
  <si>
    <t>652201198611104842</t>
  </si>
  <si>
    <t>19861110</t>
  </si>
  <si>
    <t>609823592@qq.com</t>
  </si>
  <si>
    <t>中央广播电视大学</t>
  </si>
  <si>
    <t>2010.03-2012.07</t>
  </si>
  <si>
    <t>综合业务工作人员（661301023）</t>
  </si>
  <si>
    <t>岳欣</t>
  </si>
  <si>
    <t>652201199409224626</t>
  </si>
  <si>
    <t>19940922</t>
  </si>
  <si>
    <t>774548270@qq.com</t>
  </si>
  <si>
    <t>郑州成功财经学院</t>
  </si>
  <si>
    <t>2013.06-2017.06</t>
  </si>
  <si>
    <t>计算机二级、普通话证书、理财规划师证书、会计从业证</t>
  </si>
  <si>
    <t>王曦叶</t>
  </si>
  <si>
    <t>140430199212290049</t>
  </si>
  <si>
    <t>19921229</t>
  </si>
  <si>
    <t>长治</t>
  </si>
  <si>
    <t>479696675@qq.com</t>
  </si>
  <si>
    <t>山西财经大学</t>
  </si>
  <si>
    <t>2016.03-2021.01</t>
  </si>
  <si>
    <t>张瑾</t>
  </si>
  <si>
    <t>622301199705130325</t>
  </si>
  <si>
    <t>1341016878@qq.com</t>
  </si>
  <si>
    <t>西北师范大学知行学院</t>
  </si>
  <si>
    <t>2016.08-2020.07</t>
  </si>
  <si>
    <t>机关事务服务中心工作人员（661301013）</t>
  </si>
  <si>
    <t>王立波</t>
  </si>
  <si>
    <t>652222198512011511</t>
  </si>
  <si>
    <t>19851201</t>
  </si>
  <si>
    <t>345108927@qq.com</t>
  </si>
  <si>
    <t>2006.09-2010.09</t>
  </si>
  <si>
    <t>计算机科学与技术</t>
  </si>
  <si>
    <t>杨鸿</t>
  </si>
  <si>
    <t>532130199909161915</t>
  </si>
  <si>
    <t>19990916</t>
  </si>
  <si>
    <t>1919232419@qq.com</t>
  </si>
  <si>
    <t>楚雄师范学院</t>
  </si>
  <si>
    <t>李增贤</t>
  </si>
  <si>
    <t>622101199810170715</t>
  </si>
  <si>
    <t>19981017</t>
  </si>
  <si>
    <t>936929081@qq.com</t>
  </si>
  <si>
    <t>中国语言文学-少数民族语言文学（维吾尔语）</t>
  </si>
  <si>
    <t>张梦茜</t>
  </si>
  <si>
    <t>411481199802150624</t>
  </si>
  <si>
    <t>19980215</t>
  </si>
  <si>
    <t>1657114975@qq.com</t>
  </si>
  <si>
    <t>高珉雪</t>
  </si>
  <si>
    <t>652201199401150669</t>
  </si>
  <si>
    <t>458889207@qq.com</t>
  </si>
  <si>
    <t>郑州大学</t>
  </si>
  <si>
    <t>2015.09-2018.01</t>
  </si>
  <si>
    <t>刘伟波</t>
  </si>
  <si>
    <t>330683199004087213</t>
  </si>
  <si>
    <t>19900408</t>
  </si>
  <si>
    <t>绍兴-嵊州</t>
  </si>
  <si>
    <t>641245448@qq.com</t>
  </si>
  <si>
    <t>汉语言文学专业</t>
  </si>
  <si>
    <t>倪芙蓉</t>
  </si>
  <si>
    <t>513701199012066428</t>
  </si>
  <si>
    <t>19901206</t>
  </si>
  <si>
    <t>巴中</t>
  </si>
  <si>
    <t>294827663@qq.com</t>
  </si>
  <si>
    <t>内江师范学院</t>
  </si>
  <si>
    <t>小学语文教师资格证</t>
  </si>
  <si>
    <t>姚秀玥</t>
  </si>
  <si>
    <t>652201199110113227</t>
  </si>
  <si>
    <t>19911011</t>
  </si>
  <si>
    <t>513693516@qq.com</t>
  </si>
  <si>
    <t>哈密广播电视大学</t>
  </si>
  <si>
    <t>2014.09-2016.01</t>
  </si>
  <si>
    <t>心理咨询师三级、二级</t>
  </si>
  <si>
    <t>冶俊涛</t>
  </si>
  <si>
    <t>652201199811234419</t>
  </si>
  <si>
    <t>1045063261@qq.com</t>
  </si>
  <si>
    <t>张怡雪</t>
  </si>
  <si>
    <t>652201199306034926</t>
  </si>
  <si>
    <t>19930603</t>
  </si>
  <si>
    <t>909734357@qq.com</t>
  </si>
  <si>
    <t>李翔</t>
  </si>
  <si>
    <t>659001199102100659</t>
  </si>
  <si>
    <t>19910210</t>
  </si>
  <si>
    <t>377298058@qq.com</t>
  </si>
  <si>
    <t>重庆师范大学涉外商贸学院</t>
  </si>
  <si>
    <t>信息管理与信息系统</t>
  </si>
  <si>
    <t>计算机二级</t>
  </si>
  <si>
    <t>阿卜来提·阿布列孜</t>
  </si>
  <si>
    <t>652201198809021233</t>
  </si>
  <si>
    <t>19880902</t>
  </si>
  <si>
    <t>412974357@qq.com</t>
  </si>
  <si>
    <t>广东工业大学</t>
  </si>
  <si>
    <t>2008.09-2012.11</t>
  </si>
  <si>
    <t>网络工程</t>
  </si>
  <si>
    <t>工作人员（661301021）</t>
  </si>
  <si>
    <t>焦顺</t>
  </si>
  <si>
    <t>65220119920207451X</t>
  </si>
  <si>
    <t>19920207</t>
  </si>
  <si>
    <t>530169364@qq.com</t>
  </si>
  <si>
    <t>2011.09-2014.12</t>
  </si>
  <si>
    <t>计算机信息管理</t>
  </si>
  <si>
    <t>网络设备调试员、计算机软件员</t>
  </si>
  <si>
    <t>高扬</t>
  </si>
  <si>
    <t>652201198903020931</t>
  </si>
  <si>
    <t>19890302</t>
  </si>
  <si>
    <t>445939625@qq.com</t>
  </si>
  <si>
    <t>重庆交通大学</t>
  </si>
  <si>
    <t>信息科学与工程学院</t>
  </si>
  <si>
    <t>重庆市计算机二级</t>
  </si>
  <si>
    <t>蔺斌</t>
  </si>
  <si>
    <t>622301199612263110</t>
  </si>
  <si>
    <t>19961226</t>
  </si>
  <si>
    <t>984744594@qq.com</t>
  </si>
  <si>
    <t>大连理工大学城市学院</t>
  </si>
  <si>
    <t>艾孜买提·吐尔逊</t>
  </si>
  <si>
    <t>652201199311230673</t>
  </si>
  <si>
    <t>19931123</t>
  </si>
  <si>
    <t>710494976@qq.com</t>
  </si>
  <si>
    <t>西安电子科技大学</t>
  </si>
  <si>
    <t>杨传康</t>
  </si>
  <si>
    <t>532328198907281918</t>
  </si>
  <si>
    <t>19890728</t>
  </si>
  <si>
    <t>昆明</t>
  </si>
  <si>
    <t>yangchuankang@163.com</t>
  </si>
  <si>
    <t>云南大学</t>
  </si>
  <si>
    <t>2008.09-2012.07</t>
  </si>
  <si>
    <t>信息安全</t>
  </si>
  <si>
    <t>刘海鹤</t>
  </si>
  <si>
    <t>632801199809162427</t>
  </si>
  <si>
    <t>19980916</t>
  </si>
  <si>
    <t>海西</t>
  </si>
  <si>
    <t>1048376324@qq.com</t>
  </si>
  <si>
    <t>青海民族大学</t>
  </si>
  <si>
    <t>康博</t>
  </si>
  <si>
    <t>652201199111064017</t>
  </si>
  <si>
    <t>19911106</t>
  </si>
  <si>
    <t>632022508@qq.com</t>
  </si>
  <si>
    <t>电子信息科学与技术</t>
  </si>
  <si>
    <t>赵继学</t>
  </si>
  <si>
    <t>620321199203180617</t>
  </si>
  <si>
    <t>19920318</t>
  </si>
  <si>
    <t>伊犁-昭苏县</t>
  </si>
  <si>
    <t>813457048@qq.com</t>
  </si>
  <si>
    <t>2013.08-2017.06</t>
  </si>
  <si>
    <t>工作人员（661301022）</t>
  </si>
  <si>
    <t>李彩霞</t>
  </si>
  <si>
    <t>622223199301035623</t>
  </si>
  <si>
    <t>19930103</t>
  </si>
  <si>
    <t>土族</t>
  </si>
  <si>
    <t>1505431025@qq.com</t>
  </si>
  <si>
    <t>2018.09-2021.01</t>
  </si>
  <si>
    <t>殷玉飞</t>
  </si>
  <si>
    <t>652201199202152960</t>
  </si>
  <si>
    <t>19920215</t>
  </si>
  <si>
    <t>1143799454@qq.com</t>
  </si>
  <si>
    <t>北京工业大学</t>
  </si>
  <si>
    <t>2016.02-2018.07</t>
  </si>
  <si>
    <t>会计从业证书</t>
  </si>
  <si>
    <t>刘元卿</t>
  </si>
  <si>
    <t>652201199701056519</t>
  </si>
  <si>
    <t>19970105</t>
  </si>
  <si>
    <t>1622482710@qq.com</t>
  </si>
  <si>
    <t>普通话水平测试等级证书二级乙等
全国大学生英语四级</t>
  </si>
  <si>
    <t>会计（661303004）</t>
  </si>
  <si>
    <t>朱悦</t>
  </si>
  <si>
    <t>652201199807011626</t>
  </si>
  <si>
    <t>19980701</t>
  </si>
  <si>
    <t>1152225881@qq.com</t>
  </si>
  <si>
    <t>王丽娟</t>
  </si>
  <si>
    <t>652201199807264922</t>
  </si>
  <si>
    <t>19980726</t>
  </si>
  <si>
    <t>1144851236@qq.com</t>
  </si>
  <si>
    <t>大连科技学院</t>
  </si>
  <si>
    <t>拜雯钰</t>
  </si>
  <si>
    <t>622326199712230022</t>
  </si>
  <si>
    <t>19971223</t>
  </si>
  <si>
    <t>1585960647@qq.com</t>
  </si>
  <si>
    <t>三亚学院</t>
  </si>
  <si>
    <t>医学检验（661303005）</t>
  </si>
  <si>
    <t>张红</t>
  </si>
  <si>
    <t>342423199208106988</t>
  </si>
  <si>
    <t>19920820</t>
  </si>
  <si>
    <t xml:space="preserve">汉族_x000D_
</t>
  </si>
  <si>
    <t>苏州-吴中区</t>
  </si>
  <si>
    <t>1399621449@qq.com</t>
  </si>
  <si>
    <t>南通大学</t>
  </si>
  <si>
    <t>古丽娜尔·艾赛提</t>
  </si>
  <si>
    <t>652201199201155422</t>
  </si>
  <si>
    <t>19920115</t>
  </si>
  <si>
    <t>1498525144@qq.com</t>
  </si>
  <si>
    <t>华中科技大学</t>
  </si>
  <si>
    <t>会计（661302038）</t>
  </si>
  <si>
    <t>何洋</t>
  </si>
  <si>
    <t>622101199610291926</t>
  </si>
  <si>
    <t>19961029</t>
  </si>
  <si>
    <t>1013708499@qq.com</t>
  </si>
  <si>
    <t>王丽</t>
  </si>
  <si>
    <t>142202199110014866</t>
  </si>
  <si>
    <t>19911001</t>
  </si>
  <si>
    <t>太原-小店区</t>
  </si>
  <si>
    <t>太原</t>
  </si>
  <si>
    <t>296055335@qq.com</t>
  </si>
  <si>
    <t>天津国土山西财经大学</t>
  </si>
  <si>
    <t>陈慧</t>
  </si>
  <si>
    <t>65220119901222402X</t>
  </si>
  <si>
    <t>19901222</t>
  </si>
  <si>
    <t>1814547208@qq.com</t>
  </si>
  <si>
    <t>2016.03-2019.07</t>
  </si>
  <si>
    <t>工作人员（661301030）</t>
  </si>
  <si>
    <t>赵滨</t>
  </si>
  <si>
    <t>622126199604190210</t>
  </si>
  <si>
    <t>19960419</t>
  </si>
  <si>
    <t>2450750857@qq.com</t>
  </si>
  <si>
    <t>2017.09-2021.01</t>
  </si>
  <si>
    <t>法学</t>
  </si>
  <si>
    <t>王玉芳</t>
  </si>
  <si>
    <t>622621199502194822</t>
  </si>
  <si>
    <t>19950219</t>
  </si>
  <si>
    <t>1011697558@qq.com</t>
  </si>
  <si>
    <t>武汉理工大学</t>
  </si>
  <si>
    <t>刘玲</t>
  </si>
  <si>
    <t>652201198510101220</t>
  </si>
  <si>
    <t>3175774859@qq.com</t>
  </si>
  <si>
    <t>会计员（661304010）</t>
  </si>
  <si>
    <t>王星亮</t>
  </si>
  <si>
    <t>14052219890603231X</t>
  </si>
  <si>
    <t>19890603</t>
  </si>
  <si>
    <t>晋城</t>
  </si>
  <si>
    <t>成都-成华区</t>
  </si>
  <si>
    <t>1070497505@qq.com</t>
  </si>
  <si>
    <t>山西大学</t>
  </si>
  <si>
    <t>艾拉·伊米提</t>
  </si>
  <si>
    <t>652201199807275015</t>
  </si>
  <si>
    <t>19980727</t>
  </si>
  <si>
    <t>1966533673@qq.com</t>
  </si>
  <si>
    <t>华北电力大学（保定）</t>
  </si>
  <si>
    <t>胡久致远</t>
  </si>
  <si>
    <t>652201199311290211</t>
  </si>
  <si>
    <t>19931129</t>
  </si>
  <si>
    <t>497655021@qq.com</t>
  </si>
  <si>
    <t>四川农业大学</t>
  </si>
  <si>
    <t>工作人员（661304012）</t>
  </si>
  <si>
    <t>王慧芳</t>
  </si>
  <si>
    <t>612727199011141824</t>
  </si>
  <si>
    <t>19901114</t>
  </si>
  <si>
    <t>781646685@qq.com</t>
  </si>
  <si>
    <t>贵州工程应用技术学院</t>
  </si>
  <si>
    <t>张远航</t>
  </si>
  <si>
    <t>652823199105130015</t>
  </si>
  <si>
    <t>19910513</t>
  </si>
  <si>
    <t>344353566@qq.com</t>
  </si>
  <si>
    <t>西南财经大学</t>
  </si>
  <si>
    <t>段永慧</t>
  </si>
  <si>
    <t>652201199402046425</t>
  </si>
  <si>
    <t>19940204</t>
  </si>
  <si>
    <t>1726716644@qq.com</t>
  </si>
  <si>
    <t>喀什大学</t>
  </si>
  <si>
    <t>环境科学与工程</t>
  </si>
  <si>
    <t>会计从业资格证书、教师资格证书</t>
  </si>
  <si>
    <t>马合帕丽·朱曼</t>
  </si>
  <si>
    <t>652222199708042429</t>
  </si>
  <si>
    <t>19970804</t>
  </si>
  <si>
    <t>2904611712@qq.com</t>
  </si>
  <si>
    <t>南京农业大学</t>
  </si>
  <si>
    <t>环境科学</t>
  </si>
  <si>
    <t>王勃</t>
  </si>
  <si>
    <t>530381199210293710</t>
  </si>
  <si>
    <t>19921029</t>
  </si>
  <si>
    <t>1258249515@qq.com</t>
  </si>
  <si>
    <t>西藏大学</t>
  </si>
  <si>
    <t>农业电气化与自动化</t>
  </si>
  <si>
    <t>消防设施操作员（初级）、 变电站值班员（四级） 、高压电工证、 秘书（五级）、 普通话等级测试（二级乙等）</t>
  </si>
  <si>
    <t>胡景致</t>
  </si>
  <si>
    <t>140925199805080035</t>
  </si>
  <si>
    <t>19980508</t>
  </si>
  <si>
    <t>阿拉尔</t>
  </si>
  <si>
    <t>552157648@qq.com</t>
  </si>
  <si>
    <t>幼儿教师（661304009）</t>
  </si>
  <si>
    <t>古再丽阿依·玉苏普</t>
  </si>
  <si>
    <t>65220119890609352X</t>
  </si>
  <si>
    <t>19890609</t>
  </si>
  <si>
    <t>915706790@qq.com</t>
  </si>
  <si>
    <t>西安外国语大学</t>
  </si>
  <si>
    <t>俄语</t>
  </si>
  <si>
    <t>初中数学教师资格证书，俄语专四，俄语专八，普通话二级乙，MHK四级甲等</t>
  </si>
  <si>
    <t>丁怡然</t>
  </si>
  <si>
    <t>622101199302120041</t>
  </si>
  <si>
    <t>19930212</t>
  </si>
  <si>
    <t>695277178@qq.com</t>
  </si>
  <si>
    <t>新疆大学科学技术学院</t>
  </si>
  <si>
    <t>小学英语教师资格证</t>
  </si>
  <si>
    <t>冯黎</t>
  </si>
  <si>
    <t>652222198807240848</t>
  </si>
  <si>
    <t>19880724</t>
  </si>
  <si>
    <t>596889625@qq.com</t>
  </si>
  <si>
    <t>2020.03-2022.07</t>
  </si>
  <si>
    <t>杨芳芳</t>
  </si>
  <si>
    <t>654222199006082225</t>
  </si>
  <si>
    <t>19900608</t>
  </si>
  <si>
    <t>塔城-乌苏</t>
  </si>
  <si>
    <t>511293751@qq.com</t>
  </si>
  <si>
    <t>新疆轻工职业技术学院</t>
  </si>
  <si>
    <t>商务英语</t>
  </si>
  <si>
    <t>张玲萱</t>
  </si>
  <si>
    <t>622126199905080023</t>
  </si>
  <si>
    <t>19990508</t>
  </si>
  <si>
    <t>564954585@qq.com</t>
  </si>
  <si>
    <t>北京科技职业学院</t>
  </si>
  <si>
    <t>工作人员（661304011）</t>
  </si>
  <si>
    <t>袁梅</t>
  </si>
  <si>
    <t>612325199301110060</t>
  </si>
  <si>
    <t>19930111</t>
  </si>
  <si>
    <t>3107066673@qq.com</t>
  </si>
  <si>
    <t>浙江海洋大学</t>
  </si>
  <si>
    <t>张辰</t>
  </si>
  <si>
    <t>620503199710050313</t>
  </si>
  <si>
    <t>19971005</t>
  </si>
  <si>
    <t>1392575508@qq.com</t>
  </si>
  <si>
    <t>兰州财经大学</t>
  </si>
  <si>
    <t>管理科学</t>
  </si>
  <si>
    <t>约尔麦提江·依斯坎旦</t>
  </si>
  <si>
    <t>65220119891108541X</t>
  </si>
  <si>
    <t>541818546@qq.com</t>
  </si>
  <si>
    <t>财政学</t>
  </si>
  <si>
    <t>会计从业，计算机一级，汉语水平等级证书</t>
  </si>
  <si>
    <t>苗雁飞</t>
  </si>
  <si>
    <t>532526198801293839</t>
  </si>
  <si>
    <t>19880129</t>
  </si>
  <si>
    <t>昆明-五华区</t>
  </si>
  <si>
    <t>349993028@qq.com</t>
  </si>
  <si>
    <t>昆明理工大学</t>
  </si>
  <si>
    <t>2008.09-2013.07</t>
  </si>
  <si>
    <t>车辆工程</t>
  </si>
  <si>
    <t>贾德宏</t>
  </si>
  <si>
    <t>620121199502056914</t>
  </si>
  <si>
    <t>19950205</t>
  </si>
  <si>
    <t>1197960781@qq.com</t>
  </si>
  <si>
    <t>张少新</t>
  </si>
  <si>
    <t>652201199606031612</t>
  </si>
  <si>
    <t>19960603</t>
  </si>
  <si>
    <t>1034299642@qq.com</t>
  </si>
  <si>
    <t>2018.10-2021.01</t>
  </si>
  <si>
    <t>民政事务工作人员（661301031）</t>
  </si>
  <si>
    <t>622123199609092266</t>
  </si>
  <si>
    <t>19960909</t>
  </si>
  <si>
    <t>2421264653@qq.com</t>
  </si>
  <si>
    <t>张语翾</t>
  </si>
  <si>
    <t>65222219961124004X</t>
  </si>
  <si>
    <t>19961124</t>
  </si>
  <si>
    <t>1572411343@qq.com</t>
  </si>
  <si>
    <t>英语四级证书、普通话二级甲等证书、机动车驾驶证、计算机二级</t>
  </si>
  <si>
    <t>樊鑫鑫</t>
  </si>
  <si>
    <t>652201199001072729</t>
  </si>
  <si>
    <t>19900107</t>
  </si>
  <si>
    <t>2200671667@qq.com</t>
  </si>
  <si>
    <t>2019.03-2019.07</t>
  </si>
  <si>
    <t>民政事务工作人员（661301032）</t>
  </si>
  <si>
    <t>尤鲁吐孜阿衣·吾买尔江</t>
  </si>
  <si>
    <t>65220119920715122X</t>
  </si>
  <si>
    <t>19920715</t>
  </si>
  <si>
    <t>443166413@qq.com</t>
  </si>
  <si>
    <t>2010.08-2014.07</t>
  </si>
  <si>
    <t>社会工作</t>
  </si>
  <si>
    <t>胡尔西旦·卡哈尔</t>
  </si>
  <si>
    <t>652201199203295023</t>
  </si>
  <si>
    <t>19920329</t>
  </si>
  <si>
    <t>765993829@qq.com</t>
  </si>
  <si>
    <t>华南师范大学</t>
  </si>
  <si>
    <t>2011.09-2017.06</t>
  </si>
  <si>
    <t>普通话水平等级证书（二级甲等）</t>
  </si>
  <si>
    <t>张子玥</t>
  </si>
  <si>
    <t>410721199710130529</t>
  </si>
  <si>
    <t>19971013</t>
  </si>
  <si>
    <t>新乡</t>
  </si>
  <si>
    <t>540216005@qq.com</t>
  </si>
  <si>
    <t>西北政法大学</t>
  </si>
  <si>
    <t>2019.01-2021.07</t>
  </si>
  <si>
    <t>心理咨询师三级资格证书、社会工作者资格证书、普通话二级乙等</t>
  </si>
  <si>
    <t>韩荣荣</t>
  </si>
  <si>
    <t>620503199411194245</t>
  </si>
  <si>
    <t>19941119</t>
  </si>
  <si>
    <t>吉安</t>
  </si>
  <si>
    <t>2536252655@qq.com</t>
  </si>
  <si>
    <t>井冈山大学</t>
  </si>
  <si>
    <t>刘畅</t>
  </si>
  <si>
    <t>220303199409253829</t>
  </si>
  <si>
    <t>19940925</t>
  </si>
  <si>
    <t>满族</t>
  </si>
  <si>
    <t>四平-铁东区</t>
  </si>
  <si>
    <t>1375401918@qq.com</t>
  </si>
  <si>
    <t>齐齐哈尔医学院</t>
  </si>
  <si>
    <t>2014.08-2018.08</t>
  </si>
  <si>
    <t>心理咨询师三级</t>
  </si>
  <si>
    <t>叶倩玉</t>
  </si>
  <si>
    <t>652201199710062961</t>
  </si>
  <si>
    <t>19971006</t>
  </si>
  <si>
    <t>1733353089@qq.com</t>
  </si>
  <si>
    <t>民政事务工作人员（661301033）</t>
  </si>
  <si>
    <t>高新泉</t>
  </si>
  <si>
    <t>652201199501152514</t>
  </si>
  <si>
    <t>19950115</t>
  </si>
  <si>
    <t>1652282766@qq.com</t>
  </si>
  <si>
    <t>任国赫</t>
  </si>
  <si>
    <t>140830199706060018</t>
  </si>
  <si>
    <t>19970606</t>
  </si>
  <si>
    <t>运城-芮城县</t>
  </si>
  <si>
    <t>1073648356@qq.com</t>
  </si>
  <si>
    <t>虢斯佳</t>
  </si>
  <si>
    <t>610324199606072028</t>
  </si>
  <si>
    <t>19960607</t>
  </si>
  <si>
    <t>1215228526@qq.com</t>
  </si>
  <si>
    <t>张燕</t>
  </si>
  <si>
    <t>410781199605116545</t>
  </si>
  <si>
    <t>19960511</t>
  </si>
  <si>
    <t>1139768123@qq.com</t>
  </si>
  <si>
    <t>河南科技学院</t>
  </si>
  <si>
    <t>物联网工程</t>
  </si>
  <si>
    <t>贾可宣</t>
  </si>
  <si>
    <t>652201199903014712</t>
  </si>
  <si>
    <t>19990301</t>
  </si>
  <si>
    <t>1625031554@qq.com</t>
  </si>
  <si>
    <t>刘亚男</t>
  </si>
  <si>
    <t>640321199207030142</t>
  </si>
  <si>
    <t>19920703</t>
  </si>
  <si>
    <t>中卫</t>
  </si>
  <si>
    <t>3255592672@qq.com</t>
  </si>
  <si>
    <t>嘉兴学院</t>
  </si>
  <si>
    <t>信息系统运行管理员</t>
  </si>
  <si>
    <t>会计（661302035）</t>
  </si>
  <si>
    <t>史晶娣</t>
  </si>
  <si>
    <t>652223198611140227</t>
  </si>
  <si>
    <t>19861114</t>
  </si>
  <si>
    <t>1561549429@qq.com</t>
  </si>
  <si>
    <t>护士（661303036）</t>
  </si>
  <si>
    <t>任玉绒</t>
  </si>
  <si>
    <t>642221199804220389</t>
  </si>
  <si>
    <t>19980422</t>
  </si>
  <si>
    <t>固原</t>
  </si>
  <si>
    <t>2596574536@qq.com</t>
  </si>
  <si>
    <t>咸阳职业技术学院</t>
  </si>
  <si>
    <t>护士执业资格证书</t>
  </si>
  <si>
    <t>工作人员（661304019）</t>
  </si>
  <si>
    <t>高玉良</t>
  </si>
  <si>
    <t>610627199105230273</t>
  </si>
  <si>
    <t>19910523</t>
  </si>
  <si>
    <t>延安</t>
  </si>
  <si>
    <t>gyl190523@qq.com</t>
  </si>
  <si>
    <t>西北大学现代学院</t>
  </si>
  <si>
    <t>粮棉研究中心技术员（661301042）</t>
  </si>
  <si>
    <t>王燕培</t>
  </si>
  <si>
    <t>410526198710132045</t>
  </si>
  <si>
    <t>19871013</t>
  </si>
  <si>
    <t>安阳</t>
  </si>
  <si>
    <t>河南</t>
  </si>
  <si>
    <t>yanpei0710@163.com</t>
  </si>
  <si>
    <t>2012.09-2015.06</t>
  </si>
  <si>
    <t>作物栽培学与耕作学</t>
  </si>
  <si>
    <t>胡赵红</t>
  </si>
  <si>
    <t>622726199104051356</t>
  </si>
  <si>
    <t>19910405</t>
  </si>
  <si>
    <t>592351365@qq.com</t>
  </si>
  <si>
    <t>黑龙江八一农垦大学</t>
  </si>
  <si>
    <t>植物保护</t>
  </si>
  <si>
    <t>巴哈尔古丽·哈布力汗</t>
  </si>
  <si>
    <t>652222199601183563</t>
  </si>
  <si>
    <t>19960118</t>
  </si>
  <si>
    <t>2581995300@qq.com</t>
  </si>
  <si>
    <t>南京师范大学</t>
  </si>
  <si>
    <t>生物技术</t>
  </si>
  <si>
    <t>曹小丽</t>
  </si>
  <si>
    <t>411024198911161628</t>
  </si>
  <si>
    <t>19891116</t>
  </si>
  <si>
    <t>741910659@qq.com</t>
  </si>
  <si>
    <t>信阳师范学院</t>
  </si>
  <si>
    <t>高级教师资格证/导游证</t>
  </si>
  <si>
    <t>杨荣</t>
  </si>
  <si>
    <t>622323199002084420</t>
  </si>
  <si>
    <t>19900208</t>
  </si>
  <si>
    <t>1534463768@qq.com</t>
  </si>
  <si>
    <t>2014.10-2017.07</t>
  </si>
  <si>
    <t>土壤学</t>
  </si>
  <si>
    <t>宫安</t>
  </si>
  <si>
    <t>652201199302190913</t>
  </si>
  <si>
    <t>19930219</t>
  </si>
  <si>
    <t>867503353@qq.com</t>
  </si>
  <si>
    <t>园艺研究中心技术员（661301041）</t>
  </si>
  <si>
    <t>张祺</t>
  </si>
  <si>
    <t>622226199404081517</t>
  </si>
  <si>
    <t>19940408</t>
  </si>
  <si>
    <t>949725380@qq.com</t>
  </si>
  <si>
    <t>设施农业科学与工程</t>
  </si>
  <si>
    <t>计算机二级证</t>
  </si>
  <si>
    <t>卡力比努尔·斯干旦</t>
  </si>
  <si>
    <t>65222319880905122X</t>
  </si>
  <si>
    <t>19880905</t>
  </si>
  <si>
    <t>331225989@qq.com</t>
  </si>
  <si>
    <t>陈东升</t>
  </si>
  <si>
    <t>652201198612312977</t>
  </si>
  <si>
    <t>19861231</t>
  </si>
  <si>
    <t>63178133@qq.com</t>
  </si>
  <si>
    <t>2004.09-2010.12</t>
  </si>
  <si>
    <t>园艺</t>
  </si>
  <si>
    <t>邵盼娟</t>
  </si>
  <si>
    <t>130627198508202227</t>
  </si>
  <si>
    <t>19850820</t>
  </si>
  <si>
    <t>402714718@qq.com</t>
  </si>
  <si>
    <t>河北农业大学</t>
  </si>
  <si>
    <t>2004.09-2008.06</t>
  </si>
  <si>
    <t>花卉园艺工</t>
  </si>
  <si>
    <t>巩疆坤</t>
  </si>
  <si>
    <t>652222199809210014</t>
  </si>
  <si>
    <t>19980921</t>
  </si>
  <si>
    <t>1206764157@qq.com</t>
  </si>
  <si>
    <t>山西农业大学</t>
  </si>
  <si>
    <t>植物科学与技术</t>
  </si>
  <si>
    <t>大学英语四级</t>
  </si>
  <si>
    <t>柴绍阳</t>
  </si>
  <si>
    <t>622322199102180835</t>
  </si>
  <si>
    <t>19910218</t>
  </si>
  <si>
    <t>甘肃</t>
  </si>
  <si>
    <t>1510176778@qq.com</t>
  </si>
  <si>
    <t>种子科学与工程</t>
  </si>
  <si>
    <t>工作人员（661303007）</t>
  </si>
  <si>
    <t>康晓丹</t>
  </si>
  <si>
    <t>620524199301290019</t>
  </si>
  <si>
    <t>19930129</t>
  </si>
  <si>
    <t>1336494017@qq.com</t>
  </si>
  <si>
    <t>集美大学</t>
  </si>
  <si>
    <t>2012.12-2016.12</t>
  </si>
  <si>
    <t>曹铭</t>
  </si>
  <si>
    <t>410901199309274521</t>
  </si>
  <si>
    <t>19930927</t>
  </si>
  <si>
    <t>濮阳</t>
  </si>
  <si>
    <t>584663606@qq.com</t>
  </si>
  <si>
    <t>郑州大学西亚斯国际学院</t>
  </si>
  <si>
    <t>2017.09-2019.07</t>
  </si>
  <si>
    <t>李梦茹</t>
  </si>
  <si>
    <t>654221199505054425</t>
  </si>
  <si>
    <t>19950505</t>
  </si>
  <si>
    <t>1489916642@qq.com</t>
  </si>
  <si>
    <t>海口经济学院</t>
  </si>
  <si>
    <t>群众信访服务中心工作人员（661301015）</t>
  </si>
  <si>
    <t>鲁鹏斐</t>
  </si>
  <si>
    <t>410423199201147310</t>
  </si>
  <si>
    <t>19920114</t>
  </si>
  <si>
    <t>平顶山</t>
  </si>
  <si>
    <t>2120322010@qq.com</t>
  </si>
  <si>
    <t>郑州大学体育学院</t>
  </si>
  <si>
    <t>社会体育指导与管理</t>
  </si>
  <si>
    <t>游泳教练员证、游泳救生员证</t>
  </si>
  <si>
    <t>杨欢</t>
  </si>
  <si>
    <t>652301199010314027</t>
  </si>
  <si>
    <t>19901031</t>
  </si>
  <si>
    <t>752886248@qq.com</t>
  </si>
  <si>
    <t>喀什师范学院</t>
  </si>
  <si>
    <t>1.教师资格证书（高级中学教师资格）_x000D_
证书号码：20136501642000065_x000D_
2.家庭教育知识普及培训资格证书</t>
  </si>
  <si>
    <t>群众信访服务中心工作人员（661301017）</t>
  </si>
  <si>
    <t>李雨季</t>
  </si>
  <si>
    <t>53062919940820231X</t>
  </si>
  <si>
    <t>19940820</t>
  </si>
  <si>
    <t>15228803740@163.com</t>
  </si>
  <si>
    <t>西南石油大学</t>
  </si>
  <si>
    <t>法学学士学位证书</t>
  </si>
  <si>
    <t>阿瓦古丽·司马义</t>
  </si>
  <si>
    <t>652201198806165050</t>
  </si>
  <si>
    <t>19880616</t>
  </si>
  <si>
    <t>932675956@qq.com</t>
  </si>
  <si>
    <t>中国政法大学</t>
  </si>
  <si>
    <t>2008.09-2014.07</t>
  </si>
  <si>
    <t>李健</t>
  </si>
  <si>
    <t>411481199203164274</t>
  </si>
  <si>
    <t>19920316</t>
  </si>
  <si>
    <t>335415936@qq.com</t>
  </si>
  <si>
    <t>2017.03-2019.08</t>
  </si>
  <si>
    <t>编辑（661301025）</t>
  </si>
  <si>
    <t>阿迪拉斯迪克</t>
  </si>
  <si>
    <t>652201199801024928</t>
  </si>
  <si>
    <t>19980102</t>
  </si>
  <si>
    <t>913437226@qq.com</t>
  </si>
  <si>
    <t>广播电视新闻</t>
  </si>
  <si>
    <t>魏学哲</t>
  </si>
  <si>
    <t>622102199712044738</t>
  </si>
  <si>
    <t>19971204</t>
  </si>
  <si>
    <t>2958945788@qq.com</t>
  </si>
  <si>
    <t>辽宁工业大学</t>
  </si>
  <si>
    <t>广告学</t>
  </si>
  <si>
    <t>杨有翠</t>
  </si>
  <si>
    <t>53290119980219222X</t>
  </si>
  <si>
    <t>19980219</t>
  </si>
  <si>
    <t>白族</t>
  </si>
  <si>
    <t>1399771887@qq.com</t>
  </si>
  <si>
    <t>黑龙江大学</t>
  </si>
  <si>
    <t>杨婷</t>
  </si>
  <si>
    <t>622101199407022720</t>
  </si>
  <si>
    <t>19940702</t>
  </si>
  <si>
    <t>821074576@qq.com</t>
  </si>
  <si>
    <t>四川外国语大学</t>
  </si>
  <si>
    <t>佟冠男</t>
  </si>
  <si>
    <t>652201199602251626</t>
  </si>
  <si>
    <t>19960225</t>
  </si>
  <si>
    <t>434729700@qq.com</t>
  </si>
  <si>
    <t>网络与新媒体</t>
  </si>
  <si>
    <t>锁慧</t>
  </si>
  <si>
    <t>62052319920922002X</t>
  </si>
  <si>
    <t>19920922</t>
  </si>
  <si>
    <t>suohui1008@163.com</t>
  </si>
  <si>
    <t>北京信息科技大学</t>
  </si>
  <si>
    <t>传播学（网络传播）</t>
  </si>
  <si>
    <t>记者（661301024）</t>
  </si>
  <si>
    <t>徐莹</t>
  </si>
  <si>
    <t>622822199302242743</t>
  </si>
  <si>
    <t>19930224</t>
  </si>
  <si>
    <t>531949052@qq.com</t>
  </si>
  <si>
    <t>2012.09-2016.12</t>
  </si>
  <si>
    <t>记者证</t>
  </si>
  <si>
    <t>谢雪倩</t>
  </si>
  <si>
    <t>652201199511174426</t>
  </si>
  <si>
    <t>19951117</t>
  </si>
  <si>
    <t>1614124389@qq.com</t>
  </si>
  <si>
    <t>大学英语六级；普通话二级甲等；</t>
  </si>
  <si>
    <t>吾妮孜拉·江阿依</t>
  </si>
  <si>
    <t>652222199602152427</t>
  </si>
  <si>
    <t>19960215</t>
  </si>
  <si>
    <t>1697713457@qq.com</t>
  </si>
  <si>
    <t>徐萍</t>
  </si>
  <si>
    <t>652201198603264926</t>
  </si>
  <si>
    <t>19860326</t>
  </si>
  <si>
    <t>675309986@qq.com</t>
  </si>
  <si>
    <t>2005.09-2009.07</t>
  </si>
  <si>
    <t>教师资格证书和普通话证书一级乙等</t>
  </si>
  <si>
    <t>陶敏</t>
  </si>
  <si>
    <t>642223198712251821</t>
  </si>
  <si>
    <t>19871225</t>
  </si>
  <si>
    <t>银川</t>
  </si>
  <si>
    <t>taominmin25@163.com</t>
  </si>
  <si>
    <t>长安大学</t>
  </si>
  <si>
    <t>吴彦成</t>
  </si>
  <si>
    <t>620321199507030319</t>
  </si>
  <si>
    <t>19950703</t>
  </si>
  <si>
    <t>兰州-七里河区</t>
  </si>
  <si>
    <t>2900262322@qq.com</t>
  </si>
  <si>
    <t>天津师范大学</t>
  </si>
  <si>
    <t>2016.04-2019.12</t>
  </si>
  <si>
    <t>数字视频策划制作师中级</t>
  </si>
  <si>
    <t>会计（661301027）</t>
  </si>
  <si>
    <t>赵平</t>
  </si>
  <si>
    <t>62212619960103081X</t>
  </si>
  <si>
    <t>19960103</t>
  </si>
  <si>
    <t>1070439084@qq.com</t>
  </si>
  <si>
    <t>中国石油大学（华东）</t>
  </si>
  <si>
    <t>2019.03-2021.07</t>
  </si>
  <si>
    <t>初级会计证</t>
  </si>
  <si>
    <t>方轶</t>
  </si>
  <si>
    <t>652201199201240125</t>
  </si>
  <si>
    <t>19920124</t>
  </si>
  <si>
    <t>416546964@qq.com</t>
  </si>
  <si>
    <t>徐伟龙</t>
  </si>
  <si>
    <t>652201199801116515</t>
  </si>
  <si>
    <t>19980111</t>
  </si>
  <si>
    <t>619208185@qq.com</t>
  </si>
  <si>
    <t>沈阳建筑大学城市建设学院</t>
  </si>
  <si>
    <t>2016.04-2020.06</t>
  </si>
  <si>
    <t>李环环</t>
  </si>
  <si>
    <t>620422199508101723</t>
  </si>
  <si>
    <t>19950810</t>
  </si>
  <si>
    <t>1045830422@qq.com</t>
  </si>
  <si>
    <t>陈琴琴</t>
  </si>
  <si>
    <t>622126199304051825</t>
  </si>
  <si>
    <t>19930405</t>
  </si>
  <si>
    <t>784614487@qq.com</t>
  </si>
  <si>
    <t>会计从业资格证书_x000D_
全国计算机二级证书_x000D_
全国大学生英语四级证书</t>
  </si>
  <si>
    <t>杨雪</t>
  </si>
  <si>
    <t>652222199004051829</t>
  </si>
  <si>
    <t>19900405</t>
  </si>
  <si>
    <t>571253786@qq.com</t>
  </si>
  <si>
    <t>对外经济贸易大学</t>
  </si>
  <si>
    <t>水利信息化科工作人员（661301036）</t>
  </si>
  <si>
    <t>张刚</t>
  </si>
  <si>
    <t>622301199712277712</t>
  </si>
  <si>
    <t>1279333598@qq.com</t>
  </si>
  <si>
    <t>农业水利工程</t>
  </si>
  <si>
    <t>国家计算机二级证书_x000D_
工程测量员四级证书</t>
  </si>
  <si>
    <t>阿依热古丽·吾马尔别克</t>
  </si>
  <si>
    <t>652201199403135729</t>
  </si>
  <si>
    <t>19940313</t>
  </si>
  <si>
    <t>1484472318@qq.com</t>
  </si>
  <si>
    <t>赵玮</t>
  </si>
  <si>
    <t>652201199409084619</t>
  </si>
  <si>
    <t>19940908</t>
  </si>
  <si>
    <t>1225951074@qq.com</t>
  </si>
  <si>
    <t>2013.09-2018.06</t>
  </si>
  <si>
    <t>房建二级建造师</t>
  </si>
  <si>
    <t>水土保持科工作人员（661301037）</t>
  </si>
  <si>
    <t>杨海洋</t>
  </si>
  <si>
    <t>652324199908254416</t>
  </si>
  <si>
    <t>19990825</t>
  </si>
  <si>
    <t>昌吉-玛纳斯县</t>
  </si>
  <si>
    <t>1532515707@qq.com</t>
  </si>
  <si>
    <t>水土保持与荒漠化防治</t>
  </si>
  <si>
    <t>杨波</t>
  </si>
  <si>
    <t>622824199410100016</t>
  </si>
  <si>
    <t>19941010</t>
  </si>
  <si>
    <t>庆阳</t>
  </si>
  <si>
    <t>1272485855@qq.com</t>
  </si>
  <si>
    <t>水文水资源监测科工作人员（661301038）</t>
  </si>
  <si>
    <t>赵城祥</t>
  </si>
  <si>
    <t>622621199604051558</t>
  </si>
  <si>
    <t>19960405</t>
  </si>
  <si>
    <t>图木舒克</t>
  </si>
  <si>
    <t>1910216205@qq.com</t>
  </si>
  <si>
    <t>水文与水资源工程</t>
  </si>
  <si>
    <t>国家Office二级</t>
  </si>
  <si>
    <t>艾合麦提·努如拉</t>
  </si>
  <si>
    <t>652201199409155210</t>
  </si>
  <si>
    <t>19940915</t>
  </si>
  <si>
    <t>2507485499@qq.com</t>
  </si>
  <si>
    <t>华北水利水电学院</t>
  </si>
  <si>
    <t>哈依恰·库玛尔别克</t>
  </si>
  <si>
    <t>652201199307115621</t>
  </si>
  <si>
    <t>19930711</t>
  </si>
  <si>
    <t>2311823453@qq.com</t>
  </si>
  <si>
    <t>河海大学</t>
  </si>
  <si>
    <t>2013.07-2017.07</t>
  </si>
  <si>
    <t>土地整治储备中心工作人员（661301034）</t>
  </si>
  <si>
    <t>范勋</t>
  </si>
  <si>
    <t>372929199104022713</t>
  </si>
  <si>
    <t>19910402</t>
  </si>
  <si>
    <t>菏泽</t>
  </si>
  <si>
    <t>279430046@qq.com</t>
  </si>
  <si>
    <t>青岛理工大学</t>
  </si>
  <si>
    <t>2015.05-2017.06</t>
  </si>
  <si>
    <t>工程造价</t>
  </si>
  <si>
    <t>土建预算员证书</t>
  </si>
  <si>
    <t>袁荣新</t>
  </si>
  <si>
    <t>430527198705096318</t>
  </si>
  <si>
    <t>19870509</t>
  </si>
  <si>
    <t>苗</t>
  </si>
  <si>
    <t>长沙-雨花区</t>
  </si>
  <si>
    <t>邵阳</t>
  </si>
  <si>
    <t>wode621@126.com</t>
  </si>
  <si>
    <t>湘潭大学</t>
  </si>
  <si>
    <t>土木工程</t>
  </si>
  <si>
    <t>刘林</t>
  </si>
  <si>
    <t>652901199302222813</t>
  </si>
  <si>
    <t>19930222</t>
  </si>
  <si>
    <t>1498395423@qq.com</t>
  </si>
  <si>
    <t>测绘工程</t>
  </si>
  <si>
    <t>张思怡</t>
  </si>
  <si>
    <t>65220119950727124X</t>
  </si>
  <si>
    <t>19950727</t>
  </si>
  <si>
    <t>756067966@qq.com</t>
  </si>
  <si>
    <t>土地资源管理</t>
  </si>
  <si>
    <t>马旭</t>
  </si>
  <si>
    <t>232321199406270419</t>
  </si>
  <si>
    <t>19940627</t>
  </si>
  <si>
    <t>满</t>
  </si>
  <si>
    <t>绥化-海伦</t>
  </si>
  <si>
    <t>3227907771@qq.com</t>
  </si>
  <si>
    <t>黑龙江工程学院</t>
  </si>
  <si>
    <t>2016.09-2018.06</t>
  </si>
  <si>
    <t>刘宇</t>
  </si>
  <si>
    <t>532123199801065311</t>
  </si>
  <si>
    <t>19980106</t>
  </si>
  <si>
    <t>1441928469@qq.com</t>
  </si>
  <si>
    <t>昭通学院</t>
  </si>
  <si>
    <t>周志强</t>
  </si>
  <si>
    <t>622226199202092517</t>
  </si>
  <si>
    <t>19920209</t>
  </si>
  <si>
    <t>553415202@qq.com</t>
  </si>
  <si>
    <t>工程管理</t>
  </si>
  <si>
    <t>苟渭林</t>
  </si>
  <si>
    <t>652201199710182517</t>
  </si>
  <si>
    <t>19971018</t>
  </si>
  <si>
    <t>1521350709@qq.com</t>
  </si>
  <si>
    <t>周娅</t>
  </si>
  <si>
    <t>53262419970218006X</t>
  </si>
  <si>
    <t>19970218</t>
  </si>
  <si>
    <t>文山州</t>
  </si>
  <si>
    <t>1151953659@qq.com</t>
  </si>
  <si>
    <t>2014.12-2017.12</t>
  </si>
  <si>
    <t>李仪龙</t>
  </si>
  <si>
    <t>622426199607172014</t>
  </si>
  <si>
    <t>19960717</t>
  </si>
  <si>
    <t>1612119192@qq.com</t>
  </si>
  <si>
    <t>环境工程</t>
  </si>
  <si>
    <t>程川</t>
  </si>
  <si>
    <t>320382199210128878</t>
  </si>
  <si>
    <t>19921012</t>
  </si>
  <si>
    <t>1214019371@qq.com</t>
  </si>
  <si>
    <t>大连理工学院</t>
  </si>
  <si>
    <t>2019.06-2022.01</t>
  </si>
  <si>
    <t>潘志超</t>
  </si>
  <si>
    <t>370283199011205631</t>
  </si>
  <si>
    <t>19901120</t>
  </si>
  <si>
    <t>潍坊</t>
  </si>
  <si>
    <t>luyitong3344@163.com</t>
  </si>
  <si>
    <t>党校教师（661302001）</t>
  </si>
  <si>
    <t>姬懿祺</t>
  </si>
  <si>
    <t>610122198903177522</t>
  </si>
  <si>
    <t>19890317</t>
  </si>
  <si>
    <t>西安-灞桥区</t>
  </si>
  <si>
    <t>西安</t>
  </si>
  <si>
    <t>315801037@qq.com</t>
  </si>
  <si>
    <t>马来西亚理科大学</t>
  </si>
  <si>
    <t>2011.09-2013.04</t>
  </si>
  <si>
    <t>经济管理</t>
  </si>
  <si>
    <t>党校教师（661302002）</t>
  </si>
  <si>
    <t>李潇逸</t>
  </si>
  <si>
    <t>622301199610181744</t>
  </si>
  <si>
    <t>19961018</t>
  </si>
  <si>
    <t>1594720443@qq.com</t>
  </si>
  <si>
    <t>2015.09-2019.09</t>
  </si>
  <si>
    <t>税收学</t>
  </si>
  <si>
    <t>崔勤勤</t>
  </si>
  <si>
    <t>659001199304042821</t>
  </si>
  <si>
    <t>19930404</t>
  </si>
  <si>
    <t>1075319037@qq.com</t>
  </si>
  <si>
    <t>辽东学院</t>
  </si>
  <si>
    <t>黄伟峰</t>
  </si>
  <si>
    <t>411221198505265538</t>
  </si>
  <si>
    <t>19850526</t>
  </si>
  <si>
    <t>三门峡</t>
  </si>
  <si>
    <t>627694142@qq.com</t>
  </si>
  <si>
    <t>党校教师（661302003）</t>
  </si>
  <si>
    <t>李来胜</t>
  </si>
  <si>
    <t>410724199710192518</t>
  </si>
  <si>
    <t>19971019</t>
  </si>
  <si>
    <t>2437851772@qq.com</t>
  </si>
  <si>
    <t>南阳师范学院</t>
  </si>
  <si>
    <t>高中历史教师资格证</t>
  </si>
  <si>
    <t>朱骏</t>
  </si>
  <si>
    <t>34022319900105281X</t>
  </si>
  <si>
    <t>19900105</t>
  </si>
  <si>
    <t>芜湖</t>
  </si>
  <si>
    <t>981711348@qq.com</t>
  </si>
  <si>
    <t>海南大学</t>
  </si>
  <si>
    <t>牛瑛</t>
  </si>
  <si>
    <t>14262819980212034X</t>
  </si>
  <si>
    <t>19980212</t>
  </si>
  <si>
    <t>临汾</t>
  </si>
  <si>
    <t>北屯</t>
  </si>
  <si>
    <t>1024751796@qq.com</t>
  </si>
  <si>
    <t>闽江学院</t>
  </si>
  <si>
    <t>政治学与行政学</t>
  </si>
  <si>
    <t>初级中学（思想品德）教师资格证</t>
  </si>
  <si>
    <t>行政服务中心工作人员（661301014）</t>
  </si>
  <si>
    <t>袁正霞</t>
  </si>
  <si>
    <t>622827198909135124</t>
  </si>
  <si>
    <t>19890913</t>
  </si>
  <si>
    <t>709522536@qq.com</t>
  </si>
  <si>
    <t>苏雯雯</t>
  </si>
  <si>
    <t>62282219981001072X</t>
  </si>
  <si>
    <t>19981001</t>
  </si>
  <si>
    <t>1442342447@qq.com</t>
  </si>
  <si>
    <t>张亚婷</t>
  </si>
  <si>
    <t>652201199212203522</t>
  </si>
  <si>
    <t>19921220</t>
  </si>
  <si>
    <t>1554055004@qq.com</t>
  </si>
  <si>
    <t>新疆喀什大学外国语学院</t>
  </si>
  <si>
    <t>秦洋</t>
  </si>
  <si>
    <t>622223199607050826</t>
  </si>
  <si>
    <t>19960705</t>
  </si>
  <si>
    <t>2916979541@qq.com</t>
  </si>
  <si>
    <t>内蒙古工业大学</t>
  </si>
  <si>
    <t>测控技术与仪器</t>
  </si>
  <si>
    <t>全国碳核查师资格证</t>
  </si>
  <si>
    <t>张娜</t>
  </si>
  <si>
    <t>652222198911290044</t>
  </si>
  <si>
    <t>19891129</t>
  </si>
  <si>
    <t>243400020@qq.com</t>
  </si>
  <si>
    <t>西北大学</t>
  </si>
  <si>
    <t>信息与计算科学</t>
  </si>
  <si>
    <t>张杰</t>
  </si>
  <si>
    <t>620403198508040015</t>
  </si>
  <si>
    <t>19850804</t>
  </si>
  <si>
    <t>西安-高陵区</t>
  </si>
  <si>
    <t>714706053@qq.com</t>
  </si>
  <si>
    <t>2009.09-2011.06</t>
  </si>
  <si>
    <t>侦查学</t>
  </si>
  <si>
    <t>工作人员（661303006）</t>
  </si>
  <si>
    <t>马艳菊</t>
  </si>
  <si>
    <t>622421199307023867</t>
  </si>
  <si>
    <t>19930702</t>
  </si>
  <si>
    <t>2798699867@qq.com</t>
  </si>
  <si>
    <t>甘肃政法大学</t>
  </si>
  <si>
    <t>马鲁娜</t>
  </si>
  <si>
    <t>622925199601020520</t>
  </si>
  <si>
    <t>19960102</t>
  </si>
  <si>
    <t>东乡族</t>
  </si>
  <si>
    <t>青岛</t>
  </si>
  <si>
    <t>2956162532@qq.com</t>
  </si>
  <si>
    <t>储向甫</t>
  </si>
  <si>
    <t>652201199402284511</t>
  </si>
  <si>
    <t>19940228</t>
  </si>
  <si>
    <t>1761572163@qq.com</t>
  </si>
  <si>
    <t>新疆警察学院</t>
  </si>
  <si>
    <t>投资促进工作人员（661301006）</t>
  </si>
  <si>
    <t>李华友</t>
  </si>
  <si>
    <t>532128199604132337</t>
  </si>
  <si>
    <t>19960413</t>
  </si>
  <si>
    <t>厦门-海沧区</t>
  </si>
  <si>
    <t>1264024614@qq.com</t>
  </si>
  <si>
    <t>福建闽南师范大学</t>
  </si>
  <si>
    <t>经济统计</t>
  </si>
  <si>
    <t>樊昕丽</t>
  </si>
  <si>
    <t>620421199208021864</t>
  </si>
  <si>
    <t>19920802</t>
  </si>
  <si>
    <t>1695528395@QQ.COM</t>
  </si>
  <si>
    <t>投资学</t>
  </si>
  <si>
    <t>古丽巴哈尔·革命</t>
  </si>
  <si>
    <t>652222199412082720</t>
  </si>
  <si>
    <t>19941208</t>
  </si>
  <si>
    <t>2399987069@qq.com</t>
  </si>
  <si>
    <t>投资促进工作人员（661301007）</t>
  </si>
  <si>
    <t>邓盼</t>
  </si>
  <si>
    <t>500243199710291739</t>
  </si>
  <si>
    <t>重庆-彭水县</t>
  </si>
  <si>
    <t>重庆-渝北区</t>
  </si>
  <si>
    <t>1107502178@qq.com</t>
  </si>
  <si>
    <t>东北石油大学</t>
  </si>
  <si>
    <t>后小丽</t>
  </si>
  <si>
    <t>622429199503041924</t>
  </si>
  <si>
    <t>19950304</t>
  </si>
  <si>
    <t>2090502064@qq.com</t>
  </si>
  <si>
    <t>谢伊代·铁木尔</t>
  </si>
  <si>
    <t>652201199804153848</t>
  </si>
  <si>
    <t>19980415</t>
  </si>
  <si>
    <t>983637744@qq.com</t>
  </si>
  <si>
    <t>中国少数民族汉语水平等级考试三级甲</t>
  </si>
  <si>
    <t>招商引资工作人员（661301004）</t>
  </si>
  <si>
    <t>何扬</t>
  </si>
  <si>
    <t>65220119900805091X</t>
  </si>
  <si>
    <t>19900805</t>
  </si>
  <si>
    <t>974415479@qq.com</t>
  </si>
  <si>
    <t>华东交通大学理工学院</t>
  </si>
  <si>
    <t>2009.08-2013.07</t>
  </si>
  <si>
    <t>李祥盛</t>
  </si>
  <si>
    <t>622301199505109337</t>
  </si>
  <si>
    <t>19950510</t>
  </si>
  <si>
    <t>83823840@qq.com</t>
  </si>
  <si>
    <t>王冰</t>
  </si>
  <si>
    <t>220282199701073243</t>
  </si>
  <si>
    <t>19970107</t>
  </si>
  <si>
    <t>塔城-塔城市</t>
  </si>
  <si>
    <t>1506612939@qq.com</t>
  </si>
  <si>
    <t>吉林化工学院</t>
  </si>
  <si>
    <t>招商引资工作人员（661301005）</t>
  </si>
  <si>
    <t>孙静涵</t>
  </si>
  <si>
    <t>652201199803290226</t>
  </si>
  <si>
    <t>19980329</t>
  </si>
  <si>
    <t>939190469@qq.com</t>
  </si>
  <si>
    <t>上海立信会计学院</t>
  </si>
  <si>
    <t>物流管理（物流金融方向）</t>
  </si>
  <si>
    <t>于鑫</t>
  </si>
  <si>
    <t>652201199210022517</t>
  </si>
  <si>
    <t>19921002</t>
  </si>
  <si>
    <t>1320249388@qq.com</t>
  </si>
  <si>
    <t>物流管理</t>
  </si>
  <si>
    <t>SYB职业培训证书
计算机一级</t>
  </si>
  <si>
    <t>杨天乐</t>
  </si>
  <si>
    <t>652701199610203410</t>
  </si>
  <si>
    <t>19961020</t>
  </si>
  <si>
    <t>博尔塔拉</t>
  </si>
  <si>
    <t>1725087688@qq.com</t>
  </si>
  <si>
    <t>工作人员（661301001）</t>
  </si>
  <si>
    <t>姚瑶</t>
  </si>
  <si>
    <t>652222198608313768</t>
  </si>
  <si>
    <t>19860831</t>
  </si>
  <si>
    <t>81002742@qq.com</t>
  </si>
  <si>
    <t>2012.09-2015.09</t>
  </si>
  <si>
    <t>王妙星</t>
  </si>
  <si>
    <t>610422198504012022</t>
  </si>
  <si>
    <t>19850401</t>
  </si>
  <si>
    <t>咸阳-三原县</t>
  </si>
  <si>
    <t>1227461967@qq.com</t>
  </si>
  <si>
    <t>李勇</t>
  </si>
  <si>
    <t>230722199311200617</t>
  </si>
  <si>
    <t>伊春</t>
  </si>
  <si>
    <t>651962696@qq.com</t>
  </si>
  <si>
    <t>牡丹江师范学院</t>
  </si>
  <si>
    <t>苏卜伊努尔·布尔汉</t>
  </si>
  <si>
    <t>652201199201014929</t>
  </si>
  <si>
    <t>19920101</t>
  </si>
  <si>
    <t>2143799770@qq.com</t>
  </si>
  <si>
    <t>公共管理类-劳动与社会保障</t>
  </si>
  <si>
    <t>赵天彬</t>
  </si>
  <si>
    <t>652201199103112963</t>
  </si>
  <si>
    <t>19910311</t>
  </si>
  <si>
    <t>1459920477@qq.com</t>
  </si>
  <si>
    <t>课程与教学论</t>
  </si>
  <si>
    <t xml:space="preserve">小学数学教师资格证_x000D_
普通话二级甲等证书_x000D_
计算机一级证书_x000D_
健美操黄金级证书_x000D_
</t>
  </si>
  <si>
    <t>哈丽亚·纳思尔</t>
  </si>
  <si>
    <t>652222198812092720</t>
  </si>
  <si>
    <t>19881209</t>
  </si>
  <si>
    <t>408809287@qq.com</t>
  </si>
  <si>
    <t>苏州科技学院</t>
  </si>
  <si>
    <t>2010.09-2014.06</t>
  </si>
  <si>
    <t>劳动与社会保障</t>
  </si>
  <si>
    <t>普通话三甲甲，计算机B级</t>
  </si>
  <si>
    <t>网络信息管理员（661301003）</t>
  </si>
  <si>
    <t>崔士杰</t>
  </si>
  <si>
    <t>150424199708121518</t>
  </si>
  <si>
    <t>19970812</t>
  </si>
  <si>
    <t>赤峰</t>
  </si>
  <si>
    <t>3073303008@qq.com</t>
  </si>
  <si>
    <t>长春财经学院</t>
  </si>
  <si>
    <t>夏志刚</t>
  </si>
  <si>
    <t>652201199210204417</t>
  </si>
  <si>
    <t>19921020</t>
  </si>
  <si>
    <t>136302831@qq.com</t>
  </si>
  <si>
    <t>新疆广播电视大学</t>
  </si>
  <si>
    <t>2018.10-2021.06</t>
  </si>
  <si>
    <t>张卉</t>
  </si>
  <si>
    <t>652222199811041221</t>
  </si>
  <si>
    <t>19981104</t>
  </si>
  <si>
    <t>1915334949@qq.com</t>
  </si>
  <si>
    <t>大学英语四六级、计算机二级、普通话二级甲</t>
  </si>
  <si>
    <t>面试组别</t>
    <phoneticPr fontId="1" type="noConversion"/>
  </si>
  <si>
    <t>1第一组综合管理岗</t>
  </si>
  <si>
    <t>2第一组综合管理岗</t>
  </si>
  <si>
    <t>3第一组综合管理岗</t>
  </si>
  <si>
    <t>4第一组综合管理岗</t>
  </si>
  <si>
    <t>5第一组综合管理岗</t>
  </si>
  <si>
    <t>6第一组综合管理岗</t>
  </si>
  <si>
    <t>7第一组综合管理岗</t>
  </si>
  <si>
    <t>8第一组综合管理岗</t>
  </si>
  <si>
    <t>9第一组综合管理岗</t>
  </si>
  <si>
    <t>10第二组综合管理岗</t>
  </si>
  <si>
    <t>11第二组综合管理岗</t>
  </si>
  <si>
    <t>12第二组综合管理岗</t>
  </si>
  <si>
    <t>13第二组综合管理岗</t>
  </si>
  <si>
    <t>14第二组综合管理岗</t>
  </si>
  <si>
    <t>15第二组综合管理岗</t>
  </si>
  <si>
    <t>16第二组综合管理岗</t>
  </si>
  <si>
    <t>17第二组综合管理岗</t>
  </si>
  <si>
    <t>18第三组综合管理岗</t>
  </si>
  <si>
    <t>19第三组综合管理岗</t>
  </si>
  <si>
    <t>20第三组综合管理岗</t>
  </si>
  <si>
    <t>21第三组综合管理岗</t>
  </si>
  <si>
    <t>22第三组综合管理岗</t>
  </si>
  <si>
    <t>23第三组综合管理岗</t>
  </si>
  <si>
    <t>24第三组综合管理岗</t>
  </si>
  <si>
    <t>25第四组综合管理岗</t>
  </si>
  <si>
    <t>26第四组综合管理岗</t>
  </si>
  <si>
    <t>27第四组综合管理岗</t>
  </si>
  <si>
    <t>28第四组综合管理岗</t>
  </si>
  <si>
    <t>29第四组综合管理岗</t>
  </si>
  <si>
    <t>30第四组综合管理岗</t>
  </si>
  <si>
    <t>31第五组综合管理岗</t>
  </si>
  <si>
    <t>32第五组综合管理岗</t>
  </si>
  <si>
    <t>33第五组综合管理岗</t>
  </si>
  <si>
    <t>34第五组综合管理岗</t>
  </si>
  <si>
    <t>35第五组综合管理岗</t>
  </si>
  <si>
    <t>36第五组综合管理岗</t>
  </si>
  <si>
    <t>37第六组综合管理岗</t>
  </si>
  <si>
    <t>38第六组综合管理岗</t>
  </si>
  <si>
    <t>39第六组综合管理岗</t>
  </si>
  <si>
    <t>40第六组综合管理岗</t>
  </si>
  <si>
    <t>41第六组综合管理岗</t>
  </si>
  <si>
    <t>42第六组综合管理岗</t>
  </si>
  <si>
    <t>43第六组综合管理岗</t>
  </si>
  <si>
    <t>44第七组综合管理岗</t>
  </si>
  <si>
    <t>45第七组综合管理岗</t>
  </si>
  <si>
    <t>46第七组综合管理岗</t>
  </si>
  <si>
    <t>47第七组综合管理岗</t>
  </si>
  <si>
    <t>48第七组综合管理岗</t>
  </si>
  <si>
    <t>49第七组综合管理岗</t>
  </si>
  <si>
    <t>50第七组综合管理岗</t>
  </si>
  <si>
    <t>51第八组综合管理岗</t>
  </si>
  <si>
    <t>52第八组综合管理岗</t>
  </si>
  <si>
    <t>53第八组综合管理岗</t>
  </si>
  <si>
    <t>54第八组综合管理岗</t>
  </si>
  <si>
    <t>55第八组综合管理岗</t>
  </si>
  <si>
    <t>56第八组综合管理岗</t>
  </si>
  <si>
    <t>57第八组综合管理岗</t>
  </si>
  <si>
    <t>1第九组医疗卫生岗</t>
  </si>
  <si>
    <t>2第九组医疗卫生岗</t>
  </si>
  <si>
    <t>3第九组医疗卫生岗</t>
  </si>
  <si>
    <t>4第九组医疗卫生岗</t>
  </si>
  <si>
    <t>5第九组医疗卫生岗</t>
  </si>
  <si>
    <t>6第九组医疗卫生岗</t>
  </si>
  <si>
    <t>1第十组教育教师岗</t>
  </si>
  <si>
    <t>2第十组教育教师岗</t>
  </si>
  <si>
    <t>3第十组教育教师岗</t>
  </si>
  <si>
    <t>4第十组教育教师岗</t>
  </si>
  <si>
    <t>5第十组教育教师岗</t>
  </si>
  <si>
    <t>6第十组教育教师岗</t>
  </si>
  <si>
    <t>7第十一组教育教师岗</t>
  </si>
  <si>
    <t>8第十一组教育教师岗</t>
  </si>
  <si>
    <t>9第十一组教育教师岗</t>
  </si>
  <si>
    <t>10第十一组教育教师岗</t>
  </si>
  <si>
    <t>11第十一组教育教师岗</t>
  </si>
  <si>
    <t>12第十一组教育教师岗</t>
  </si>
  <si>
    <t>13第十一组教育教师岗</t>
  </si>
  <si>
    <t>14第十二组教育教师岗</t>
  </si>
  <si>
    <t>15第十二组教育教师岗</t>
  </si>
  <si>
    <t>16第十二组教育教师岗</t>
  </si>
  <si>
    <t>17第十二组教育教师岗</t>
  </si>
  <si>
    <t>18第十三组教育教师岗</t>
  </si>
  <si>
    <t>19第十三组教育教师岗</t>
  </si>
  <si>
    <t>20第十三组教育教师岗</t>
  </si>
  <si>
    <t>21第十三组教育教师岗</t>
  </si>
  <si>
    <t>22第十三组教育教师岗</t>
  </si>
  <si>
    <t>23第十三组教育教师岗</t>
  </si>
  <si>
    <t>24第十三组教育教师岗</t>
  </si>
  <si>
    <t>25第十三组教育教师岗</t>
  </si>
  <si>
    <t>26第十三组教育教师岗</t>
  </si>
  <si>
    <t>岗位顺序</t>
    <phoneticPr fontId="1" type="noConversion"/>
  </si>
  <si>
    <t>畜牧（兽医）（661301043）</t>
    <phoneticPr fontId="1" type="noConversion"/>
  </si>
  <si>
    <t>岗位代码</t>
    <phoneticPr fontId="1" type="noConversion"/>
  </si>
  <si>
    <t>序号</t>
    <phoneticPr fontId="1" type="noConversion"/>
  </si>
  <si>
    <t xml:space="preserve">面试成绩 </t>
    <phoneticPr fontId="1" type="noConversion"/>
  </si>
  <si>
    <t>缺考</t>
    <phoneticPr fontId="1" type="noConversion"/>
  </si>
  <si>
    <t>主动放弃</t>
    <phoneticPr fontId="1" type="noConversion"/>
  </si>
  <si>
    <t>考试总成绩</t>
    <phoneticPr fontId="1" type="noConversion"/>
  </si>
  <si>
    <t>面试缺考</t>
  </si>
  <si>
    <t>是否进入体检</t>
    <phoneticPr fontId="1" type="noConversion"/>
  </si>
  <si>
    <t>否</t>
    <phoneticPr fontId="1" type="noConversion"/>
  </si>
  <si>
    <t>是</t>
    <phoneticPr fontId="1" type="noConversion"/>
  </si>
  <si>
    <t>2021年兵团第十三师新星市事业单位公开招聘考试总成绩和进入体检环节人员公示表</t>
    <phoneticPr fontId="1" type="noConversion"/>
  </si>
  <si>
    <t>拟招聘人数</t>
    <phoneticPr fontId="1" type="noConversion"/>
  </si>
  <si>
    <t>面试岗位序号</t>
    <phoneticPr fontId="1" type="noConversion"/>
  </si>
  <si>
    <t>招聘单位</t>
    <phoneticPr fontId="1" type="noConversion"/>
  </si>
  <si>
    <t>附件1</t>
    <phoneticPr fontId="1" type="noConversion"/>
  </si>
</sst>
</file>

<file path=xl/styles.xml><?xml version="1.0" encoding="utf-8"?>
<styleSheet xmlns="http://schemas.openxmlformats.org/spreadsheetml/2006/main">
  <fonts count="36">
    <font>
      <sz val="11"/>
      <color theme="1"/>
      <name val="宋体"/>
      <family val="2"/>
      <charset val="134"/>
      <scheme val="minor"/>
    </font>
    <font>
      <sz val="9"/>
      <name val="宋体"/>
      <family val="2"/>
      <charset val="134"/>
      <scheme val="minor"/>
    </font>
    <font>
      <sz val="11"/>
      <color theme="1"/>
      <name val="宋体"/>
      <family val="3"/>
      <charset val="134"/>
      <scheme val="minor"/>
    </font>
    <font>
      <sz val="9"/>
      <name val="宋体"/>
      <family val="3"/>
      <charset val="134"/>
    </font>
    <font>
      <sz val="11"/>
      <name val="宋体"/>
      <family val="3"/>
      <charset val="134"/>
    </font>
    <font>
      <sz val="10"/>
      <name val="Arial"/>
      <family val="2"/>
    </font>
    <font>
      <b/>
      <sz val="9"/>
      <name val="宋体"/>
      <family val="3"/>
      <charset val="134"/>
    </font>
    <font>
      <sz val="12"/>
      <color theme="1"/>
      <name val="宋体"/>
      <family val="3"/>
      <charset val="134"/>
      <scheme val="minor"/>
    </font>
    <font>
      <sz val="11"/>
      <name val="宋体"/>
      <family val="3"/>
      <charset val="134"/>
      <scheme val="minor"/>
    </font>
    <font>
      <u/>
      <sz val="9"/>
      <name val="宋体"/>
      <family val="3"/>
      <charset val="134"/>
    </font>
    <font>
      <b/>
      <u/>
      <sz val="9"/>
      <name val="宋体"/>
      <family val="3"/>
      <charset val="134"/>
    </font>
    <font>
      <b/>
      <sz val="12"/>
      <name val="宋体"/>
      <family val="3"/>
      <charset val="134"/>
      <scheme val="major"/>
    </font>
    <font>
      <u/>
      <sz val="11"/>
      <name val="宋体"/>
      <family val="3"/>
      <charset val="134"/>
      <scheme val="minor"/>
    </font>
    <font>
      <sz val="9"/>
      <name val="宋体"/>
      <family val="3"/>
      <charset val="134"/>
    </font>
    <font>
      <sz val="11"/>
      <color theme="1"/>
      <name val="宋体"/>
      <family val="3"/>
      <charset val="134"/>
      <scheme val="minor"/>
    </font>
    <font>
      <sz val="11"/>
      <name val="宋体"/>
      <family val="3"/>
      <charset val="134"/>
    </font>
    <font>
      <sz val="12"/>
      <color theme="1"/>
      <name val="宋体"/>
      <family val="3"/>
      <charset val="134"/>
      <scheme val="minor"/>
    </font>
    <font>
      <b/>
      <sz val="12"/>
      <name val="宋体"/>
      <family val="3"/>
      <charset val="134"/>
      <scheme val="major"/>
    </font>
    <font>
      <sz val="12"/>
      <name val="宋体"/>
      <family val="3"/>
      <charset val="134"/>
    </font>
    <font>
      <sz val="14"/>
      <name val="宋体"/>
      <family val="3"/>
      <charset val="134"/>
      <scheme val="major"/>
    </font>
    <font>
      <u/>
      <sz val="12"/>
      <name val="宋体"/>
      <family val="3"/>
      <charset val="134"/>
    </font>
    <font>
      <u/>
      <sz val="11"/>
      <name val="宋体"/>
      <family val="3"/>
      <charset val="134"/>
    </font>
    <font>
      <b/>
      <u/>
      <sz val="11"/>
      <name val="宋体"/>
      <family val="3"/>
      <charset val="134"/>
    </font>
    <font>
      <u/>
      <sz val="11"/>
      <name val="宋体"/>
      <family val="3"/>
      <charset val="134"/>
      <scheme val="minor"/>
    </font>
    <font>
      <b/>
      <sz val="11"/>
      <name val="宋体"/>
      <family val="3"/>
      <charset val="134"/>
    </font>
    <font>
      <sz val="11"/>
      <name val="宋体"/>
      <family val="3"/>
      <charset val="134"/>
      <scheme val="minor"/>
    </font>
    <font>
      <b/>
      <sz val="11"/>
      <color theme="1"/>
      <name val="宋体"/>
      <family val="3"/>
      <charset val="134"/>
    </font>
    <font>
      <sz val="9"/>
      <name val="宋体"/>
      <family val="3"/>
      <charset val="134"/>
      <scheme val="minor"/>
    </font>
    <font>
      <sz val="11"/>
      <color theme="1"/>
      <name val="宋体"/>
      <family val="3"/>
      <charset val="134"/>
    </font>
    <font>
      <sz val="11"/>
      <color rgb="FFFF0000"/>
      <name val="宋体"/>
      <family val="2"/>
      <charset val="134"/>
      <scheme val="minor"/>
    </font>
    <font>
      <sz val="11"/>
      <color theme="1"/>
      <name val="宋体"/>
      <charset val="134"/>
      <scheme val="minor"/>
    </font>
    <font>
      <sz val="11"/>
      <name val="宋体"/>
      <charset val="134"/>
    </font>
    <font>
      <sz val="12"/>
      <color theme="1"/>
      <name val="宋体"/>
      <charset val="134"/>
      <scheme val="minor"/>
    </font>
    <font>
      <sz val="16"/>
      <color theme="1"/>
      <name val="宋体"/>
      <family val="2"/>
      <charset val="134"/>
      <scheme val="minor"/>
    </font>
    <font>
      <sz val="16"/>
      <color theme="1"/>
      <name val="宋体"/>
      <family val="3"/>
      <charset val="134"/>
      <scheme val="minor"/>
    </font>
    <font>
      <sz val="12"/>
      <color theme="1"/>
      <name val="宋体"/>
      <family val="2"/>
      <charset val="134"/>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1">
    <xf numFmtId="0" fontId="0" fillId="0" borderId="0">
      <alignment vertical="center"/>
    </xf>
    <xf numFmtId="0" fontId="2" fillId="0" borderId="0">
      <alignment vertical="center"/>
    </xf>
    <xf numFmtId="0" fontId="7" fillId="0" borderId="0"/>
    <xf numFmtId="0" fontId="7" fillId="0" borderId="0"/>
    <xf numFmtId="0" fontId="2" fillId="0" borderId="0">
      <alignment vertical="center"/>
    </xf>
    <xf numFmtId="0" fontId="2" fillId="0" borderId="0">
      <alignment vertical="center"/>
    </xf>
    <xf numFmtId="0" fontId="7" fillId="0" borderId="0"/>
    <xf numFmtId="0" fontId="7" fillId="0" borderId="0"/>
    <xf numFmtId="0" fontId="7" fillId="0" borderId="0"/>
    <xf numFmtId="0" fontId="5" fillId="0" borderId="0" applyNumberFormat="0" applyFont="0" applyFill="0" applyBorder="0" applyAlignment="0" applyProtection="0"/>
    <xf numFmtId="0" fontId="7" fillId="0" borderId="0"/>
    <xf numFmtId="0" fontId="7" fillId="0" borderId="0"/>
    <xf numFmtId="0" fontId="2" fillId="0" borderId="0">
      <alignment vertical="center"/>
    </xf>
    <xf numFmtId="0" fontId="5" fillId="0" borderId="0" applyNumberFormat="0" applyFont="0" applyFill="0" applyBorder="0" applyAlignment="0" applyProtection="0"/>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4" fillId="0" borderId="0">
      <alignment vertical="center"/>
    </xf>
    <xf numFmtId="0" fontId="16" fillId="0" borderId="0"/>
    <xf numFmtId="0" fontId="16" fillId="0" borderId="0"/>
    <xf numFmtId="0" fontId="14" fillId="0" borderId="0">
      <alignment vertical="center"/>
    </xf>
    <xf numFmtId="0" fontId="14" fillId="0" borderId="0">
      <alignment vertical="center"/>
    </xf>
    <xf numFmtId="0" fontId="16" fillId="0" borderId="0"/>
    <xf numFmtId="0" fontId="16" fillId="0" borderId="0"/>
    <xf numFmtId="0" fontId="16" fillId="0" borderId="0"/>
    <xf numFmtId="0" fontId="16" fillId="0" borderId="0"/>
    <xf numFmtId="0" fontId="16" fillId="0" borderId="0"/>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0" fillId="0" borderId="0">
      <alignment vertical="center"/>
    </xf>
    <xf numFmtId="0" fontId="32" fillId="0" borderId="0"/>
    <xf numFmtId="0" fontId="32" fillId="0" borderId="0"/>
    <xf numFmtId="0" fontId="30" fillId="0" borderId="0">
      <alignment vertical="center"/>
    </xf>
    <xf numFmtId="0" fontId="30" fillId="0" borderId="0">
      <alignment vertical="center"/>
    </xf>
    <xf numFmtId="0" fontId="32" fillId="0" borderId="0"/>
    <xf numFmtId="0" fontId="32" fillId="0" borderId="0"/>
    <xf numFmtId="0" fontId="32" fillId="0" borderId="0"/>
    <xf numFmtId="0" fontId="32" fillId="0" borderId="0"/>
    <xf numFmtId="0" fontId="32" fillId="0" borderId="0"/>
    <xf numFmtId="0" fontId="30" fillId="0" borderId="0">
      <alignment vertical="center"/>
    </xf>
    <xf numFmtId="0" fontId="30" fillId="0" borderId="0">
      <alignment vertical="center"/>
    </xf>
    <xf numFmtId="0" fontId="3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 fillId="0" borderId="0">
      <alignment vertical="center"/>
    </xf>
    <xf numFmtId="0" fontId="7" fillId="0" borderId="0"/>
    <xf numFmtId="0" fontId="7" fillId="0" borderId="0"/>
    <xf numFmtId="0" fontId="2" fillId="0" borderId="0">
      <alignment vertical="center"/>
    </xf>
    <xf numFmtId="0" fontId="2" fillId="0" borderId="0">
      <alignment vertical="center"/>
    </xf>
    <xf numFmtId="0" fontId="7" fillId="0" borderId="0"/>
    <xf numFmtId="0" fontId="7" fillId="0" borderId="0"/>
    <xf numFmtId="0" fontId="7" fillId="0" borderId="0"/>
    <xf numFmtId="0" fontId="7" fillId="0" borderId="0"/>
    <xf numFmtId="0" fontId="7" fillId="0" borderId="0"/>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06">
    <xf numFmtId="0" fontId="0" fillId="0" borderId="0" xfId="0">
      <alignment vertical="center"/>
    </xf>
    <xf numFmtId="0" fontId="13" fillId="0" borderId="1" xfId="4" applyFont="1" applyBorder="1" applyAlignment="1">
      <alignment horizontal="center" vertical="center" wrapText="1"/>
    </xf>
    <xf numFmtId="0" fontId="3" fillId="0" borderId="1" xfId="4" applyFont="1" applyBorder="1" applyAlignment="1">
      <alignment horizontal="justify" vertical="center" wrapText="1"/>
    </xf>
    <xf numFmtId="0" fontId="3" fillId="0" borderId="1" xfId="4" applyNumberFormat="1" applyFont="1" applyBorder="1" applyAlignment="1">
      <alignment horizontal="justify" vertical="center" wrapText="1"/>
    </xf>
    <xf numFmtId="0" fontId="11" fillId="0" borderId="1" xfId="4" applyFont="1" applyBorder="1" applyAlignment="1">
      <alignment horizontal="center" vertical="center" wrapText="1"/>
    </xf>
    <xf numFmtId="0" fontId="3" fillId="0" borderId="1" xfId="4" applyFont="1" applyBorder="1" applyAlignment="1">
      <alignment horizontal="center" vertical="center" wrapText="1"/>
    </xf>
    <xf numFmtId="49" fontId="11" fillId="0" borderId="1" xfId="4" applyNumberFormat="1" applyFont="1" applyBorder="1" applyAlignment="1">
      <alignment horizontal="center" vertical="center" wrapText="1"/>
    </xf>
    <xf numFmtId="49" fontId="6" fillId="0" borderId="1" xfId="4" applyNumberFormat="1" applyFont="1" applyBorder="1" applyAlignment="1">
      <alignment horizontal="justify" vertical="center" wrapText="1"/>
    </xf>
    <xf numFmtId="0" fontId="6" fillId="0" borderId="1" xfId="4" applyNumberFormat="1" applyFont="1" applyBorder="1" applyAlignment="1">
      <alignment horizontal="justify" vertical="center" wrapText="1"/>
    </xf>
    <xf numFmtId="0" fontId="8" fillId="0" borderId="1" xfId="4" applyFont="1" applyBorder="1" applyAlignment="1">
      <alignment vertical="center" wrapText="1"/>
    </xf>
    <xf numFmtId="0" fontId="9" fillId="0" borderId="1" xfId="4" applyFont="1" applyBorder="1" applyAlignment="1">
      <alignment horizontal="center" vertical="center" wrapText="1"/>
    </xf>
    <xf numFmtId="0" fontId="9" fillId="0" borderId="1" xfId="4" applyFont="1" applyBorder="1" applyAlignment="1">
      <alignment horizontal="justify" vertical="center" wrapText="1"/>
    </xf>
    <xf numFmtId="49" fontId="10" fillId="0" borderId="1" xfId="4" applyNumberFormat="1" applyFont="1" applyBorder="1" applyAlignment="1">
      <alignment horizontal="justify" vertical="center" wrapText="1"/>
    </xf>
    <xf numFmtId="0" fontId="9" fillId="0" borderId="1" xfId="4" applyNumberFormat="1" applyFont="1" applyBorder="1" applyAlignment="1">
      <alignment horizontal="justify" vertical="center" wrapText="1"/>
    </xf>
    <xf numFmtId="0" fontId="10" fillId="0" borderId="1" xfId="4" applyNumberFormat="1" applyFont="1" applyBorder="1" applyAlignment="1">
      <alignment horizontal="justify" vertical="center" wrapText="1"/>
    </xf>
    <xf numFmtId="0" fontId="12" fillId="0" borderId="1" xfId="4" applyFont="1" applyBorder="1" applyAlignment="1">
      <alignment vertical="center" wrapText="1"/>
    </xf>
    <xf numFmtId="0" fontId="17" fillId="0" borderId="1" xfId="29" applyFont="1" applyBorder="1" applyAlignment="1">
      <alignment horizontal="center" vertical="center" wrapText="1"/>
    </xf>
    <xf numFmtId="49" fontId="17" fillId="0" borderId="1" xfId="29" applyNumberFormat="1" applyFont="1" applyBorder="1" applyAlignment="1">
      <alignment horizontal="center" vertical="center" wrapText="1"/>
    </xf>
    <xf numFmtId="0" fontId="20" fillId="0" borderId="1" xfId="29" applyFont="1" applyBorder="1" applyAlignment="1">
      <alignment horizontal="center" vertical="center" wrapText="1"/>
    </xf>
    <xf numFmtId="0" fontId="18" fillId="0" borderId="1" xfId="29" applyFont="1" applyBorder="1" applyAlignment="1">
      <alignment horizontal="center" vertical="center" wrapText="1"/>
    </xf>
    <xf numFmtId="0" fontId="11" fillId="0" borderId="1" xfId="4" applyFont="1" applyFill="1" applyBorder="1" applyAlignment="1">
      <alignment horizontal="center" vertical="center" wrapText="1"/>
    </xf>
    <xf numFmtId="0" fontId="0" fillId="0" borderId="0" xfId="0" applyAlignment="1">
      <alignment vertical="center" wrapText="1"/>
    </xf>
    <xf numFmtId="0" fontId="2" fillId="0" borderId="2" xfId="4" applyBorder="1">
      <alignment vertical="center"/>
    </xf>
    <xf numFmtId="0" fontId="17" fillId="0" borderId="1" xfId="4" applyFont="1" applyBorder="1" applyAlignment="1">
      <alignment horizontal="center" vertical="center" wrapText="1"/>
    </xf>
    <xf numFmtId="0" fontId="17" fillId="0" borderId="1" xfId="4" applyFont="1" applyFill="1" applyBorder="1" applyAlignment="1">
      <alignment horizontal="center" vertical="center" wrapText="1"/>
    </xf>
    <xf numFmtId="0" fontId="3" fillId="0" borderId="1" xfId="4" applyFont="1" applyBorder="1" applyAlignment="1">
      <alignment horizontal="justify" vertical="center" wrapText="1"/>
    </xf>
    <xf numFmtId="0" fontId="3" fillId="0" borderId="1" xfId="4" applyNumberFormat="1" applyFont="1" applyBorder="1" applyAlignment="1">
      <alignment horizontal="justify" vertical="center" wrapText="1"/>
    </xf>
    <xf numFmtId="0" fontId="11" fillId="0" borderId="1" xfId="4" applyFont="1" applyBorder="1" applyAlignment="1">
      <alignment horizontal="center" vertical="center" wrapText="1"/>
    </xf>
    <xf numFmtId="0" fontId="3" fillId="0" borderId="1" xfId="4" applyFont="1" applyBorder="1" applyAlignment="1">
      <alignment horizontal="justify" vertical="center" wrapText="1"/>
    </xf>
    <xf numFmtId="0" fontId="3" fillId="0" borderId="1" xfId="4" applyFont="1" applyBorder="1" applyAlignment="1">
      <alignment horizontal="center" vertical="center" wrapText="1"/>
    </xf>
    <xf numFmtId="49" fontId="11" fillId="0" borderId="1" xfId="4" applyNumberFormat="1" applyFont="1" applyBorder="1" applyAlignment="1">
      <alignment horizontal="center" vertical="center" wrapText="1"/>
    </xf>
    <xf numFmtId="49" fontId="6" fillId="0" borderId="1" xfId="4" applyNumberFormat="1" applyFont="1" applyBorder="1" applyAlignment="1">
      <alignment horizontal="justify" vertical="center" wrapText="1"/>
    </xf>
    <xf numFmtId="0" fontId="6" fillId="0" borderId="1" xfId="4" applyNumberFormat="1" applyFont="1" applyBorder="1" applyAlignment="1">
      <alignment horizontal="justify" vertical="center" wrapText="1"/>
    </xf>
    <xf numFmtId="0" fontId="8" fillId="0" borderId="1" xfId="4" applyFont="1" applyBorder="1" applyAlignment="1">
      <alignment vertical="center" wrapText="1"/>
    </xf>
    <xf numFmtId="0" fontId="2" fillId="0" borderId="1" xfId="4" applyBorder="1">
      <alignment vertical="center"/>
    </xf>
    <xf numFmtId="0" fontId="17" fillId="0" borderId="1" xfId="29" applyFont="1" applyFill="1" applyBorder="1" applyAlignment="1">
      <alignment horizontal="center" vertical="center" wrapText="1"/>
    </xf>
    <xf numFmtId="0" fontId="21" fillId="0" borderId="1" xfId="29" applyFont="1" applyBorder="1" applyAlignment="1">
      <alignment horizontal="justify" vertical="center" wrapText="1"/>
    </xf>
    <xf numFmtId="49" fontId="22" fillId="0" borderId="1" xfId="29" applyNumberFormat="1" applyFont="1" applyBorder="1" applyAlignment="1">
      <alignment horizontal="justify" vertical="center" wrapText="1"/>
    </xf>
    <xf numFmtId="0" fontId="21" fillId="0" borderId="1" xfId="29" applyNumberFormat="1" applyFont="1" applyBorder="1" applyAlignment="1">
      <alignment horizontal="justify" vertical="center" wrapText="1"/>
    </xf>
    <xf numFmtId="0" fontId="22" fillId="0" borderId="1" xfId="29" applyNumberFormat="1" applyFont="1" applyBorder="1" applyAlignment="1">
      <alignment horizontal="justify" vertical="center" wrapText="1"/>
    </xf>
    <xf numFmtId="0" fontId="23" fillId="0" borderId="1" xfId="29" applyFont="1" applyBorder="1" applyAlignment="1">
      <alignment vertical="center" wrapText="1"/>
    </xf>
    <xf numFmtId="0" fontId="15" fillId="0" borderId="1" xfId="29" applyFont="1" applyBorder="1" applyAlignment="1">
      <alignment horizontal="justify" vertical="center" wrapText="1"/>
    </xf>
    <xf numFmtId="49" fontId="24" fillId="0" borderId="1" xfId="29" applyNumberFormat="1" applyFont="1" applyBorder="1" applyAlignment="1">
      <alignment horizontal="justify" vertical="center" wrapText="1"/>
    </xf>
    <xf numFmtId="0" fontId="15" fillId="0" borderId="1" xfId="29" applyNumberFormat="1" applyFont="1" applyBorder="1" applyAlignment="1">
      <alignment horizontal="justify" vertical="center" wrapText="1"/>
    </xf>
    <xf numFmtId="0" fontId="24" fillId="0" borderId="1" xfId="29" applyNumberFormat="1" applyFont="1" applyBorder="1" applyAlignment="1">
      <alignment horizontal="justify" vertical="center" wrapText="1"/>
    </xf>
    <xf numFmtId="0" fontId="25" fillId="0" borderId="1" xfId="29" applyFont="1" applyBorder="1" applyAlignment="1">
      <alignment vertical="center" wrapText="1"/>
    </xf>
    <xf numFmtId="0" fontId="15" fillId="0" borderId="4" xfId="29" applyFont="1" applyBorder="1" applyAlignment="1">
      <alignment horizontal="justify" vertical="center" wrapText="1"/>
    </xf>
    <xf numFmtId="0" fontId="15" fillId="0" borderId="1" xfId="25" applyFont="1" applyBorder="1" applyAlignment="1">
      <alignment horizontal="justify" vertical="center" wrapText="1"/>
    </xf>
    <xf numFmtId="49" fontId="24" fillId="0" borderId="1" xfId="25" applyNumberFormat="1" applyFont="1" applyBorder="1" applyAlignment="1">
      <alignment horizontal="justify" vertical="center" wrapText="1"/>
    </xf>
    <xf numFmtId="0" fontId="15" fillId="0" borderId="1" xfId="25" applyNumberFormat="1" applyFont="1" applyBorder="1" applyAlignment="1">
      <alignment horizontal="justify" vertical="center" wrapText="1"/>
    </xf>
    <xf numFmtId="0" fontId="24" fillId="0" borderId="1" xfId="25" applyNumberFormat="1" applyFont="1" applyBorder="1" applyAlignment="1">
      <alignment horizontal="justify" vertical="center" wrapText="1"/>
    </xf>
    <xf numFmtId="0" fontId="25" fillId="0" borderId="1" xfId="25" applyFont="1" applyBorder="1" applyAlignment="1">
      <alignment vertical="center" wrapText="1"/>
    </xf>
    <xf numFmtId="0" fontId="15" fillId="0" borderId="4" xfId="25" applyFont="1" applyBorder="1" applyAlignment="1">
      <alignment horizontal="justify" vertical="center" wrapText="1"/>
    </xf>
    <xf numFmtId="0" fontId="2" fillId="0" borderId="2" xfId="4" applyBorder="1" applyAlignment="1">
      <alignment vertical="center" wrapText="1"/>
    </xf>
    <xf numFmtId="0" fontId="2" fillId="0" borderId="1" xfId="4" applyBorder="1" applyAlignment="1">
      <alignment vertical="center" wrapText="1"/>
    </xf>
    <xf numFmtId="0" fontId="14" fillId="0" borderId="5" xfId="0" applyFont="1" applyBorder="1" applyAlignment="1">
      <alignment vertical="center" wrapText="1"/>
    </xf>
    <xf numFmtId="0" fontId="14" fillId="0" borderId="2" xfId="0" applyFont="1" applyBorder="1" applyAlignment="1">
      <alignment vertical="center" wrapText="1"/>
    </xf>
    <xf numFmtId="0" fontId="14" fillId="0" borderId="6" xfId="0" applyFont="1" applyBorder="1" applyAlignment="1">
      <alignment vertical="center" wrapText="1"/>
    </xf>
    <xf numFmtId="0" fontId="0" fillId="0" borderId="2" xfId="0" applyBorder="1" applyAlignment="1">
      <alignment vertical="center"/>
    </xf>
    <xf numFmtId="0" fontId="0" fillId="0" borderId="6" xfId="0" applyBorder="1" applyAlignment="1">
      <alignment vertical="center"/>
    </xf>
    <xf numFmtId="0" fontId="0" fillId="0" borderId="5" xfId="0"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0" fillId="0" borderId="0" xfId="0" applyAlignment="1">
      <alignment horizontal="center" vertical="center"/>
    </xf>
    <xf numFmtId="0" fontId="26" fillId="0" borderId="1" xfId="0" applyFont="1" applyBorder="1" applyAlignment="1">
      <alignment horizontal="left" vertical="center"/>
    </xf>
    <xf numFmtId="0" fontId="26"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NumberFormat="1" applyFont="1" applyBorder="1" applyAlignment="1">
      <alignment horizontal="left" vertical="center"/>
    </xf>
    <xf numFmtId="0" fontId="3" fillId="0" borderId="1" xfId="0" applyFont="1" applyBorder="1" applyAlignment="1">
      <alignment horizontal="left" vertical="center" wrapText="1"/>
    </xf>
    <xf numFmtId="0" fontId="28" fillId="0" borderId="1" xfId="0" applyFont="1" applyBorder="1" applyAlignment="1">
      <alignment horizontal="left" vertical="center"/>
    </xf>
    <xf numFmtId="0" fontId="0" fillId="2" borderId="0" xfId="0" applyFill="1" applyAlignment="1">
      <alignment vertical="center" wrapText="1"/>
    </xf>
    <xf numFmtId="0" fontId="0" fillId="0" borderId="0" xfId="0" applyBorder="1" applyAlignment="1">
      <alignment vertical="center" wrapText="1"/>
    </xf>
    <xf numFmtId="0" fontId="11" fillId="2" borderId="0" xfId="4" applyFont="1" applyFill="1" applyBorder="1" applyAlignment="1">
      <alignment horizontal="center" vertical="center" wrapText="1"/>
    </xf>
    <xf numFmtId="0" fontId="26" fillId="2" borderId="1" xfId="0" applyFont="1" applyFill="1" applyBorder="1" applyAlignment="1">
      <alignment horizontal="left" vertical="center"/>
    </xf>
    <xf numFmtId="0" fontId="26" fillId="0" borderId="1" xfId="0" applyFont="1" applyFill="1" applyBorder="1" applyAlignment="1">
      <alignment horizontal="center" vertical="center" wrapText="1"/>
    </xf>
    <xf numFmtId="0" fontId="0" fillId="0" borderId="0" xfId="0" applyAlignment="1">
      <alignment horizontal="left" vertical="center"/>
    </xf>
    <xf numFmtId="0" fontId="26" fillId="0" borderId="1" xfId="0" applyFont="1" applyFill="1" applyBorder="1" applyAlignment="1">
      <alignment horizontal="center" vertical="center"/>
    </xf>
    <xf numFmtId="0" fontId="0" fillId="0" borderId="0" xfId="0" applyFill="1">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28" fillId="0" borderId="1" xfId="0" applyFont="1" applyFill="1" applyBorder="1" applyAlignment="1">
      <alignment horizontal="left" vertical="center"/>
    </xf>
    <xf numFmtId="0" fontId="0" fillId="0" borderId="1" xfId="0" applyFill="1" applyBorder="1" applyAlignment="1">
      <alignment horizontal="left" vertical="center"/>
    </xf>
    <xf numFmtId="0" fontId="0" fillId="0" borderId="1" xfId="0" applyFill="1" applyBorder="1">
      <alignment vertical="center"/>
    </xf>
    <xf numFmtId="0" fontId="0" fillId="0" borderId="1" xfId="0" applyFill="1" applyBorder="1" applyAlignment="1">
      <alignment horizontal="center" vertical="center"/>
    </xf>
    <xf numFmtId="0" fontId="29" fillId="0" borderId="1" xfId="0" applyFont="1" applyFill="1" applyBorder="1" applyAlignment="1">
      <alignment horizontal="left" vertical="center"/>
    </xf>
    <xf numFmtId="0" fontId="35" fillId="0" borderId="0" xfId="0" applyFont="1" applyAlignment="1">
      <alignment vertical="center" wrapText="1"/>
    </xf>
    <xf numFmtId="0" fontId="19" fillId="0" borderId="0" xfId="4" applyFont="1"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textRotation="255"/>
    </xf>
    <xf numFmtId="0" fontId="0" fillId="0" borderId="2" xfId="0" applyBorder="1" applyAlignment="1">
      <alignment horizontal="center" vertical="center" textRotation="255"/>
    </xf>
    <xf numFmtId="0" fontId="0" fillId="0" borderId="6" xfId="0" applyBorder="1" applyAlignment="1">
      <alignment horizontal="center" vertical="center" textRotation="255"/>
    </xf>
    <xf numFmtId="0" fontId="19" fillId="0" borderId="3" xfId="4" applyFont="1" applyBorder="1" applyAlignment="1">
      <alignment horizontal="center" vertical="center" wrapText="1"/>
    </xf>
    <xf numFmtId="0" fontId="0" fillId="0" borderId="5" xfId="0" applyBorder="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 xfId="0" applyFont="1" applyBorder="1" applyAlignment="1">
      <alignment horizontal="center" vertical="center" wrapText="1"/>
    </xf>
    <xf numFmtId="0" fontId="19" fillId="0" borderId="3" xfId="25" applyFont="1" applyBorder="1" applyAlignment="1">
      <alignment horizontal="center" vertical="center" wrapText="1"/>
    </xf>
    <xf numFmtId="0" fontId="14" fillId="0" borderId="5" xfId="0" applyFont="1" applyBorder="1" applyAlignment="1">
      <alignment horizontal="center" vertical="center" textRotation="255" wrapText="1"/>
    </xf>
    <xf numFmtId="0" fontId="14" fillId="0" borderId="2" xfId="0" applyFont="1" applyBorder="1" applyAlignment="1">
      <alignment horizontal="center" vertical="center" textRotation="255" wrapText="1"/>
    </xf>
    <xf numFmtId="0" fontId="14" fillId="0" borderId="6" xfId="0" applyFont="1" applyBorder="1" applyAlignment="1">
      <alignment horizontal="center" vertical="center" textRotation="255" wrapText="1"/>
    </xf>
    <xf numFmtId="0" fontId="14" fillId="0" borderId="1" xfId="0" applyFont="1" applyBorder="1" applyAlignment="1">
      <alignment horizontal="center" vertical="center" textRotation="255" wrapText="1"/>
    </xf>
    <xf numFmtId="0" fontId="0" fillId="0" borderId="1" xfId="0" applyFill="1" applyBorder="1" applyAlignment="1">
      <alignment horizontal="center" vertical="center"/>
    </xf>
    <xf numFmtId="0" fontId="33" fillId="0" borderId="3" xfId="0" applyFont="1" applyBorder="1" applyAlignment="1">
      <alignment horizontal="center" vertical="center" wrapText="1"/>
    </xf>
    <xf numFmtId="0" fontId="34" fillId="0" borderId="3" xfId="0" applyFont="1" applyBorder="1" applyAlignment="1">
      <alignment horizontal="center" vertical="center" wrapText="1"/>
    </xf>
  </cellXfs>
  <cellStyles count="91">
    <cellStyle name="常规" xfId="0" builtinId="0"/>
    <cellStyle name="常规 2" xfId="2"/>
    <cellStyle name="常规 2 2" xfId="3"/>
    <cellStyle name="常规 2 2 2" xfId="4"/>
    <cellStyle name="常规 2 2 2 2" xfId="5"/>
    <cellStyle name="常规 2 2 2 2 2" xfId="29"/>
    <cellStyle name="常规 2 2 2 2 2 2" xfId="73"/>
    <cellStyle name="常规 2 2 2 2 3" xfId="51"/>
    <cellStyle name="常规 2 2 2 3" xfId="28"/>
    <cellStyle name="常规 2 2 2 3 2" xfId="72"/>
    <cellStyle name="常规 2 2 2 4" xfId="50"/>
    <cellStyle name="常规 2 2 3" xfId="6"/>
    <cellStyle name="常规 2 2 3 2" xfId="7"/>
    <cellStyle name="常规 2 2 3 2 2" xfId="31"/>
    <cellStyle name="常规 2 2 3 2 2 2" xfId="75"/>
    <cellStyle name="常规 2 2 3 2 3" xfId="53"/>
    <cellStyle name="常规 2 2 3 3" xfId="30"/>
    <cellStyle name="常规 2 2 3 3 2" xfId="74"/>
    <cellStyle name="常规 2 2 3 4" xfId="52"/>
    <cellStyle name="常规 2 2 4" xfId="8"/>
    <cellStyle name="常规 2 2 4 2" xfId="32"/>
    <cellStyle name="常规 2 2 4 2 2" xfId="76"/>
    <cellStyle name="常规 2 2 4 3" xfId="54"/>
    <cellStyle name="常规 2 2 5" xfId="27"/>
    <cellStyle name="常规 2 2 5 2" xfId="71"/>
    <cellStyle name="常规 2 2 6" xfId="49"/>
    <cellStyle name="常规 2 3" xfId="9"/>
    <cellStyle name="常规 2 3 2" xfId="10"/>
    <cellStyle name="常规 2 3 2 2" xfId="33"/>
    <cellStyle name="常规 2 3 2 2 2" xfId="77"/>
    <cellStyle name="常规 2 3 2 3" xfId="55"/>
    <cellStyle name="常规 2 3 3" xfId="11"/>
    <cellStyle name="常规 2 3 3 2" xfId="34"/>
    <cellStyle name="常规 2 3 3 2 2" xfId="78"/>
    <cellStyle name="常规 2 3 3 3" xfId="56"/>
    <cellStyle name="常规 2 4" xfId="26"/>
    <cellStyle name="常规 2 4 2" xfId="70"/>
    <cellStyle name="常规 2 5" xfId="48"/>
    <cellStyle name="常规 3" xfId="12"/>
    <cellStyle name="常规 3 2" xfId="13"/>
    <cellStyle name="常规 3 2 2" xfId="14"/>
    <cellStyle name="常规 3 2 2 2" xfId="36"/>
    <cellStyle name="常规 3 2 2 2 2" xfId="80"/>
    <cellStyle name="常规 3 2 2 3" xfId="58"/>
    <cellStyle name="常规 3 2 3" xfId="15"/>
    <cellStyle name="常规 3 2 3 2" xfId="37"/>
    <cellStyle name="常规 3 2 3 2 2" xfId="81"/>
    <cellStyle name="常规 3 2 3 3" xfId="59"/>
    <cellStyle name="常规 3 3" xfId="16"/>
    <cellStyle name="常规 3 3 2" xfId="17"/>
    <cellStyle name="常规 3 3 2 2" xfId="39"/>
    <cellStyle name="常规 3 3 2 2 2" xfId="83"/>
    <cellStyle name="常规 3 3 2 3" xfId="61"/>
    <cellStyle name="常规 3 3 3" xfId="38"/>
    <cellStyle name="常规 3 3 3 2" xfId="82"/>
    <cellStyle name="常规 3 3 4" xfId="60"/>
    <cellStyle name="常规 3 4" xfId="18"/>
    <cellStyle name="常规 3 4 2" xfId="40"/>
    <cellStyle name="常规 3 4 2 2" xfId="84"/>
    <cellStyle name="常规 3 4 3" xfId="62"/>
    <cellStyle name="常规 3 5" xfId="19"/>
    <cellStyle name="常规 3 5 2" xfId="41"/>
    <cellStyle name="常规 3 5 2 2" xfId="85"/>
    <cellStyle name="常规 3 5 3" xfId="63"/>
    <cellStyle name="常规 3 6" xfId="35"/>
    <cellStyle name="常规 3 6 2" xfId="79"/>
    <cellStyle name="常规 3 7" xfId="57"/>
    <cellStyle name="常规 4" xfId="20"/>
    <cellStyle name="常规 4 2" xfId="21"/>
    <cellStyle name="常规 4 2 2" xfId="43"/>
    <cellStyle name="常规 4 2 2 2" xfId="87"/>
    <cellStyle name="常规 4 2 3" xfId="65"/>
    <cellStyle name="常规 4 3" xfId="22"/>
    <cellStyle name="常规 4 3 2" xfId="44"/>
    <cellStyle name="常规 4 3 2 2" xfId="88"/>
    <cellStyle name="常规 4 3 3" xfId="66"/>
    <cellStyle name="常规 4 4" xfId="42"/>
    <cellStyle name="常规 4 4 2" xfId="86"/>
    <cellStyle name="常规 4 5" xfId="64"/>
    <cellStyle name="常规 5" xfId="23"/>
    <cellStyle name="常规 5 2" xfId="24"/>
    <cellStyle name="常规 5 2 2" xfId="46"/>
    <cellStyle name="常规 5 2 2 2" xfId="90"/>
    <cellStyle name="常规 5 2 3" xfId="68"/>
    <cellStyle name="常规 5 3" xfId="45"/>
    <cellStyle name="常规 5 3 2" xfId="89"/>
    <cellStyle name="常规 5 4" xfId="67"/>
    <cellStyle name="常规 6" xfId="1"/>
    <cellStyle name="常规 6 2" xfId="47"/>
    <cellStyle name="常规 7" xfId="25"/>
    <cellStyle name="常规 7 2" xfId="69"/>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FFC000"/>
  </sheetPr>
  <dimension ref="A1:N90"/>
  <sheetViews>
    <sheetView workbookViewId="0">
      <pane xSplit="2" ySplit="1" topLeftCell="C2" activePane="bottomRight" state="frozen"/>
      <selection pane="topRight" activeCell="C1" sqref="C1"/>
      <selection pane="bottomLeft" activeCell="A2" sqref="A2"/>
      <selection pane="bottomRight" activeCell="K1" sqref="K1:L1"/>
    </sheetView>
  </sheetViews>
  <sheetFormatPr defaultColWidth="8.77734375" defaultRowHeight="14.4"/>
  <cols>
    <col min="1" max="1" width="6.33203125" style="21" customWidth="1"/>
    <col min="2" max="2" width="10.77734375" style="21" customWidth="1"/>
    <col min="3" max="4" width="17.77734375" style="21" customWidth="1"/>
    <col min="5" max="5" width="14.21875" style="21" customWidth="1"/>
    <col min="6" max="6" width="12.88671875" style="21" customWidth="1"/>
    <col min="7" max="9" width="5.88671875" style="21" customWidth="1"/>
    <col min="10" max="10" width="8.77734375" style="21"/>
    <col min="11" max="11" width="17.44140625" style="21" customWidth="1"/>
    <col min="12" max="12" width="14.88671875" style="21" customWidth="1"/>
    <col min="13" max="13" width="7.21875" style="21" customWidth="1"/>
    <col min="14" max="14" width="20.21875" style="21" customWidth="1"/>
    <col min="15" max="16384" width="8.77734375" style="21"/>
  </cols>
  <sheetData>
    <row r="1" spans="1:14" ht="31.2">
      <c r="A1" s="23" t="s">
        <v>207</v>
      </c>
      <c r="B1" s="27" t="s">
        <v>244</v>
      </c>
      <c r="C1" s="27" t="s">
        <v>70</v>
      </c>
      <c r="D1" s="27" t="s">
        <v>71</v>
      </c>
      <c r="E1" s="27" t="s">
        <v>72</v>
      </c>
      <c r="F1" s="30" t="s">
        <v>73</v>
      </c>
      <c r="G1" s="27" t="s">
        <v>74</v>
      </c>
      <c r="H1" s="27" t="s">
        <v>75</v>
      </c>
      <c r="I1" s="24" t="s">
        <v>206</v>
      </c>
      <c r="J1" s="27" t="s">
        <v>76</v>
      </c>
      <c r="K1" s="24" t="s">
        <v>205</v>
      </c>
      <c r="L1" s="24" t="s">
        <v>211</v>
      </c>
      <c r="M1" s="72" t="s">
        <v>2487</v>
      </c>
      <c r="N1" s="70" t="s">
        <v>2397</v>
      </c>
    </row>
    <row r="2" spans="1:14" ht="13.95" customHeight="1">
      <c r="A2" s="29">
        <v>1</v>
      </c>
      <c r="B2" s="29" t="s">
        <v>245</v>
      </c>
      <c r="C2" s="28" t="s">
        <v>78</v>
      </c>
      <c r="D2" s="28" t="s">
        <v>0</v>
      </c>
      <c r="E2" s="28" t="s">
        <v>1</v>
      </c>
      <c r="F2" s="32">
        <v>661301001</v>
      </c>
      <c r="G2" s="26">
        <v>2</v>
      </c>
      <c r="H2" s="32">
        <v>103</v>
      </c>
      <c r="I2" s="53">
        <v>6</v>
      </c>
      <c r="J2" s="28" t="s">
        <v>79</v>
      </c>
      <c r="K2" s="60" t="s">
        <v>231</v>
      </c>
      <c r="L2" s="60" t="s">
        <v>248</v>
      </c>
      <c r="M2" s="71">
        <v>1</v>
      </c>
      <c r="N2" s="21" t="s">
        <v>2398</v>
      </c>
    </row>
    <row r="3" spans="1:14" ht="28.8">
      <c r="A3" s="29">
        <v>2</v>
      </c>
      <c r="B3" s="29" t="s">
        <v>245</v>
      </c>
      <c r="C3" s="28" t="s">
        <v>78</v>
      </c>
      <c r="D3" s="28" t="s">
        <v>0</v>
      </c>
      <c r="E3" s="28" t="s">
        <v>3</v>
      </c>
      <c r="F3" s="32">
        <v>661301003</v>
      </c>
      <c r="G3" s="26">
        <v>1</v>
      </c>
      <c r="H3" s="32">
        <v>8</v>
      </c>
      <c r="I3" s="54">
        <v>3</v>
      </c>
      <c r="J3" s="28" t="s">
        <v>79</v>
      </c>
      <c r="K3" s="60" t="s">
        <v>231</v>
      </c>
      <c r="L3" s="61" t="s">
        <v>219</v>
      </c>
      <c r="M3" s="71">
        <v>2</v>
      </c>
      <c r="N3" s="21" t="s">
        <v>2399</v>
      </c>
    </row>
    <row r="4" spans="1:14" ht="28.8">
      <c r="A4" s="29">
        <v>3</v>
      </c>
      <c r="B4" s="29" t="s">
        <v>245</v>
      </c>
      <c r="C4" s="28" t="s">
        <v>117</v>
      </c>
      <c r="D4" s="28" t="s">
        <v>118</v>
      </c>
      <c r="E4" s="28" t="s">
        <v>1</v>
      </c>
      <c r="F4" s="32">
        <v>661304003</v>
      </c>
      <c r="G4" s="26">
        <v>1</v>
      </c>
      <c r="H4" s="32">
        <v>13</v>
      </c>
      <c r="I4" s="33">
        <v>3</v>
      </c>
      <c r="J4" s="28" t="s">
        <v>79</v>
      </c>
      <c r="K4" s="60" t="s">
        <v>231</v>
      </c>
      <c r="L4" s="61" t="s">
        <v>219</v>
      </c>
      <c r="M4" s="71">
        <v>3</v>
      </c>
      <c r="N4" s="21" t="s">
        <v>2400</v>
      </c>
    </row>
    <row r="5" spans="1:14" ht="28.8">
      <c r="A5" s="29">
        <v>4</v>
      </c>
      <c r="B5" s="29" t="s">
        <v>245</v>
      </c>
      <c r="C5" s="28" t="s">
        <v>108</v>
      </c>
      <c r="D5" s="28" t="s">
        <v>115</v>
      </c>
      <c r="E5" s="28" t="s">
        <v>40</v>
      </c>
      <c r="F5" s="32">
        <v>661303028</v>
      </c>
      <c r="G5" s="26">
        <v>1</v>
      </c>
      <c r="H5" s="32">
        <v>4</v>
      </c>
      <c r="I5" s="33">
        <v>3</v>
      </c>
      <c r="J5" s="28" t="s">
        <v>79</v>
      </c>
      <c r="K5" s="60" t="s">
        <v>231</v>
      </c>
      <c r="L5" s="62" t="s">
        <v>219</v>
      </c>
      <c r="M5" s="71">
        <v>4</v>
      </c>
      <c r="N5" s="21" t="s">
        <v>2401</v>
      </c>
    </row>
    <row r="6" spans="1:14" ht="13.95" customHeight="1">
      <c r="A6" s="29">
        <v>5</v>
      </c>
      <c r="B6" s="29" t="s">
        <v>245</v>
      </c>
      <c r="C6" s="28" t="s">
        <v>125</v>
      </c>
      <c r="D6" s="28" t="s">
        <v>126</v>
      </c>
      <c r="E6" s="28" t="s">
        <v>1</v>
      </c>
      <c r="F6" s="32">
        <v>661304007</v>
      </c>
      <c r="G6" s="26">
        <v>1</v>
      </c>
      <c r="H6" s="32">
        <v>10</v>
      </c>
      <c r="I6" s="33">
        <v>1</v>
      </c>
      <c r="J6" s="28" t="s">
        <v>79</v>
      </c>
      <c r="K6" s="60" t="s">
        <v>231</v>
      </c>
      <c r="L6" s="60" t="s">
        <v>220</v>
      </c>
      <c r="M6" s="71">
        <v>5</v>
      </c>
      <c r="N6" s="21" t="s">
        <v>2402</v>
      </c>
    </row>
    <row r="7" spans="1:14" ht="28.8">
      <c r="A7" s="29">
        <v>6</v>
      </c>
      <c r="B7" s="29" t="s">
        <v>245</v>
      </c>
      <c r="C7" s="28" t="s">
        <v>146</v>
      </c>
      <c r="D7" s="28" t="s">
        <v>147</v>
      </c>
      <c r="E7" s="28" t="s">
        <v>1</v>
      </c>
      <c r="F7" s="32">
        <v>661304019</v>
      </c>
      <c r="G7" s="26">
        <v>1</v>
      </c>
      <c r="H7" s="32">
        <v>13</v>
      </c>
      <c r="I7" s="33">
        <v>1</v>
      </c>
      <c r="J7" s="28" t="s">
        <v>79</v>
      </c>
      <c r="K7" s="60" t="s">
        <v>231</v>
      </c>
      <c r="L7" s="61" t="s">
        <v>220</v>
      </c>
      <c r="M7" s="71">
        <v>6</v>
      </c>
      <c r="N7" s="21" t="s">
        <v>2403</v>
      </c>
    </row>
    <row r="8" spans="1:14" ht="28.8">
      <c r="A8" s="29">
        <v>7</v>
      </c>
      <c r="B8" s="29" t="s">
        <v>245</v>
      </c>
      <c r="C8" s="28" t="s">
        <v>130</v>
      </c>
      <c r="D8" s="28" t="s">
        <v>134</v>
      </c>
      <c r="E8" s="28" t="s">
        <v>1</v>
      </c>
      <c r="F8" s="32">
        <v>661304011</v>
      </c>
      <c r="G8" s="26">
        <v>2</v>
      </c>
      <c r="H8" s="32">
        <v>35</v>
      </c>
      <c r="I8" s="33">
        <v>6</v>
      </c>
      <c r="J8" s="28" t="s">
        <v>79</v>
      </c>
      <c r="K8" s="60" t="s">
        <v>231</v>
      </c>
      <c r="L8" s="61" t="s">
        <v>220</v>
      </c>
      <c r="M8" s="71">
        <v>7</v>
      </c>
      <c r="N8" s="21" t="s">
        <v>2404</v>
      </c>
    </row>
    <row r="9" spans="1:14" ht="28.8">
      <c r="A9" s="29">
        <v>8</v>
      </c>
      <c r="B9" s="29" t="s">
        <v>245</v>
      </c>
      <c r="C9" s="28" t="s">
        <v>138</v>
      </c>
      <c r="D9" s="28" t="s">
        <v>139</v>
      </c>
      <c r="E9" s="28" t="s">
        <v>1</v>
      </c>
      <c r="F9" s="32">
        <v>661304013</v>
      </c>
      <c r="G9" s="26">
        <v>2</v>
      </c>
      <c r="H9" s="32">
        <v>11</v>
      </c>
      <c r="I9" s="33">
        <v>2</v>
      </c>
      <c r="J9" s="28" t="s">
        <v>79</v>
      </c>
      <c r="K9" s="60" t="s">
        <v>231</v>
      </c>
      <c r="L9" s="61" t="s">
        <v>220</v>
      </c>
      <c r="M9" s="71">
        <v>8</v>
      </c>
      <c r="N9" s="21" t="s">
        <v>2405</v>
      </c>
    </row>
    <row r="10" spans="1:14" ht="28.8">
      <c r="A10" s="29">
        <v>9</v>
      </c>
      <c r="B10" s="29" t="s">
        <v>245</v>
      </c>
      <c r="C10" s="28" t="s">
        <v>138</v>
      </c>
      <c r="D10" s="28" t="s">
        <v>139</v>
      </c>
      <c r="E10" s="28" t="s">
        <v>1</v>
      </c>
      <c r="F10" s="32">
        <v>661304014</v>
      </c>
      <c r="G10" s="26">
        <v>1</v>
      </c>
      <c r="H10" s="32">
        <v>22</v>
      </c>
      <c r="I10" s="33">
        <v>3</v>
      </c>
      <c r="J10" s="28" t="s">
        <v>79</v>
      </c>
      <c r="K10" s="60" t="s">
        <v>231</v>
      </c>
      <c r="L10" s="62" t="s">
        <v>220</v>
      </c>
      <c r="M10" s="71">
        <v>9</v>
      </c>
      <c r="N10" s="21" t="s">
        <v>2406</v>
      </c>
    </row>
    <row r="11" spans="1:14" ht="13.95" customHeight="1">
      <c r="A11" s="29">
        <v>10</v>
      </c>
      <c r="B11" s="29" t="s">
        <v>245</v>
      </c>
      <c r="C11" s="28" t="s">
        <v>80</v>
      </c>
      <c r="D11" s="28" t="s">
        <v>5</v>
      </c>
      <c r="E11" s="28" t="s">
        <v>6</v>
      </c>
      <c r="F11" s="32">
        <v>661301004</v>
      </c>
      <c r="G11" s="26">
        <v>1</v>
      </c>
      <c r="H11" s="32">
        <v>14</v>
      </c>
      <c r="I11" s="54">
        <v>3</v>
      </c>
      <c r="J11" s="28" t="s">
        <v>79</v>
      </c>
      <c r="K11" s="60" t="s">
        <v>232</v>
      </c>
      <c r="L11" s="60" t="s">
        <v>219</v>
      </c>
      <c r="M11" s="71">
        <v>10</v>
      </c>
      <c r="N11" s="21" t="s">
        <v>2407</v>
      </c>
    </row>
    <row r="12" spans="1:14" ht="28.8">
      <c r="A12" s="29">
        <v>11</v>
      </c>
      <c r="B12" s="29" t="s">
        <v>245</v>
      </c>
      <c r="C12" s="28" t="s">
        <v>80</v>
      </c>
      <c r="D12" s="28" t="s">
        <v>5</v>
      </c>
      <c r="E12" s="28" t="s">
        <v>6</v>
      </c>
      <c r="F12" s="32">
        <v>661301005</v>
      </c>
      <c r="G12" s="26">
        <v>1</v>
      </c>
      <c r="H12" s="32">
        <v>30</v>
      </c>
      <c r="I12" s="54">
        <v>3</v>
      </c>
      <c r="J12" s="28" t="s">
        <v>79</v>
      </c>
      <c r="K12" s="60" t="s">
        <v>232</v>
      </c>
      <c r="L12" s="61" t="s">
        <v>219</v>
      </c>
      <c r="M12" s="71">
        <v>11</v>
      </c>
      <c r="N12" s="21" t="s">
        <v>2408</v>
      </c>
    </row>
    <row r="13" spans="1:14" ht="28.8">
      <c r="A13" s="29">
        <v>12</v>
      </c>
      <c r="B13" s="29" t="s">
        <v>245</v>
      </c>
      <c r="C13" s="28" t="s">
        <v>80</v>
      </c>
      <c r="D13" s="28" t="s">
        <v>5</v>
      </c>
      <c r="E13" s="28" t="s">
        <v>9</v>
      </c>
      <c r="F13" s="32">
        <v>661301006</v>
      </c>
      <c r="G13" s="26">
        <v>1</v>
      </c>
      <c r="H13" s="32">
        <v>12</v>
      </c>
      <c r="I13" s="54">
        <v>3</v>
      </c>
      <c r="J13" s="28" t="s">
        <v>79</v>
      </c>
      <c r="K13" s="60" t="s">
        <v>232</v>
      </c>
      <c r="L13" s="61" t="s">
        <v>219</v>
      </c>
      <c r="M13" s="71">
        <v>12</v>
      </c>
      <c r="N13" s="21" t="s">
        <v>2409</v>
      </c>
    </row>
    <row r="14" spans="1:14" ht="28.8">
      <c r="A14" s="29">
        <v>13</v>
      </c>
      <c r="B14" s="29" t="s">
        <v>245</v>
      </c>
      <c r="C14" s="28" t="s">
        <v>80</v>
      </c>
      <c r="D14" s="28" t="s">
        <v>5</v>
      </c>
      <c r="E14" s="28" t="s">
        <v>9</v>
      </c>
      <c r="F14" s="32">
        <v>661301007</v>
      </c>
      <c r="G14" s="26">
        <v>1</v>
      </c>
      <c r="H14" s="32">
        <v>49</v>
      </c>
      <c r="I14" s="54">
        <v>3</v>
      </c>
      <c r="J14" s="28" t="s">
        <v>79</v>
      </c>
      <c r="K14" s="60" t="s">
        <v>232</v>
      </c>
      <c r="L14" s="61" t="s">
        <v>219</v>
      </c>
      <c r="M14" s="71">
        <v>13</v>
      </c>
      <c r="N14" s="21" t="s">
        <v>2410</v>
      </c>
    </row>
    <row r="15" spans="1:14" ht="28.8">
      <c r="A15" s="29">
        <v>14</v>
      </c>
      <c r="B15" s="29" t="s">
        <v>245</v>
      </c>
      <c r="C15" s="28" t="s">
        <v>84</v>
      </c>
      <c r="D15" s="28" t="s">
        <v>31</v>
      </c>
      <c r="E15" s="28" t="s">
        <v>32</v>
      </c>
      <c r="F15" s="32">
        <v>661301023</v>
      </c>
      <c r="G15" s="26">
        <v>1</v>
      </c>
      <c r="H15" s="32">
        <v>9</v>
      </c>
      <c r="I15" s="33">
        <v>3</v>
      </c>
      <c r="J15" s="28" t="s">
        <v>79</v>
      </c>
      <c r="K15" s="60" t="s">
        <v>232</v>
      </c>
      <c r="L15" s="62" t="s">
        <v>219</v>
      </c>
      <c r="M15" s="71">
        <v>14</v>
      </c>
      <c r="N15" s="21" t="s">
        <v>2411</v>
      </c>
    </row>
    <row r="16" spans="1:14" ht="13.95" customHeight="1">
      <c r="A16" s="29">
        <v>15</v>
      </c>
      <c r="B16" s="29" t="s">
        <v>245</v>
      </c>
      <c r="C16" s="28" t="s">
        <v>83</v>
      </c>
      <c r="D16" s="28" t="s">
        <v>28</v>
      </c>
      <c r="E16" s="28" t="s">
        <v>1</v>
      </c>
      <c r="F16" s="32">
        <v>661301021</v>
      </c>
      <c r="G16" s="26">
        <v>3</v>
      </c>
      <c r="H16" s="32">
        <v>20</v>
      </c>
      <c r="I16" s="33">
        <v>8</v>
      </c>
      <c r="J16" s="28" t="s">
        <v>79</v>
      </c>
      <c r="K16" s="60" t="s">
        <v>232</v>
      </c>
      <c r="L16" s="60" t="s">
        <v>220</v>
      </c>
      <c r="M16" s="71">
        <v>15</v>
      </c>
      <c r="N16" s="21" t="s">
        <v>2412</v>
      </c>
    </row>
    <row r="17" spans="1:14" ht="28.8">
      <c r="A17" s="29">
        <v>16</v>
      </c>
      <c r="B17" s="29" t="s">
        <v>245</v>
      </c>
      <c r="C17" s="28" t="s">
        <v>83</v>
      </c>
      <c r="D17" s="28" t="s">
        <v>28</v>
      </c>
      <c r="E17" s="28" t="s">
        <v>1</v>
      </c>
      <c r="F17" s="32">
        <v>661301022</v>
      </c>
      <c r="G17" s="26">
        <v>1</v>
      </c>
      <c r="H17" s="32">
        <v>14</v>
      </c>
      <c r="I17" s="33">
        <v>3</v>
      </c>
      <c r="J17" s="28" t="s">
        <v>79</v>
      </c>
      <c r="K17" s="60" t="s">
        <v>232</v>
      </c>
      <c r="L17" s="61" t="s">
        <v>220</v>
      </c>
      <c r="M17" s="71">
        <v>16</v>
      </c>
      <c r="N17" s="21" t="s">
        <v>2413</v>
      </c>
    </row>
    <row r="18" spans="1:14" ht="28.8">
      <c r="A18" s="29">
        <v>17</v>
      </c>
      <c r="B18" s="29" t="s">
        <v>245</v>
      </c>
      <c r="C18" s="28" t="s">
        <v>120</v>
      </c>
      <c r="D18" s="28" t="s">
        <v>123</v>
      </c>
      <c r="E18" s="28" t="s">
        <v>40</v>
      </c>
      <c r="F18" s="32">
        <v>661304006</v>
      </c>
      <c r="G18" s="26">
        <v>1</v>
      </c>
      <c r="H18" s="32">
        <v>8</v>
      </c>
      <c r="I18" s="33">
        <v>2</v>
      </c>
      <c r="J18" s="28" t="s">
        <v>79</v>
      </c>
      <c r="K18" s="60" t="s">
        <v>232</v>
      </c>
      <c r="L18" s="62" t="s">
        <v>220</v>
      </c>
      <c r="M18" s="71">
        <v>17</v>
      </c>
      <c r="N18" s="21" t="s">
        <v>2414</v>
      </c>
    </row>
    <row r="19" spans="1:14" ht="13.95" customHeight="1">
      <c r="A19" s="29">
        <v>18</v>
      </c>
      <c r="B19" s="29" t="s">
        <v>245</v>
      </c>
      <c r="C19" s="28" t="s">
        <v>81</v>
      </c>
      <c r="D19" s="28" t="s">
        <v>12</v>
      </c>
      <c r="E19" s="28" t="s">
        <v>1</v>
      </c>
      <c r="F19" s="32">
        <v>661301008</v>
      </c>
      <c r="G19" s="26">
        <v>3</v>
      </c>
      <c r="H19" s="32">
        <v>94</v>
      </c>
      <c r="I19" s="54">
        <v>9</v>
      </c>
      <c r="J19" s="28" t="s">
        <v>79</v>
      </c>
      <c r="K19" s="60" t="s">
        <v>233</v>
      </c>
      <c r="L19" s="60" t="s">
        <v>219</v>
      </c>
      <c r="M19" s="71">
        <v>18</v>
      </c>
      <c r="N19" s="21" t="s">
        <v>2415</v>
      </c>
    </row>
    <row r="20" spans="1:14" ht="28.8">
      <c r="A20" s="29">
        <v>19</v>
      </c>
      <c r="B20" s="29" t="s">
        <v>245</v>
      </c>
      <c r="C20" s="28" t="s">
        <v>81</v>
      </c>
      <c r="D20" s="28" t="s">
        <v>12</v>
      </c>
      <c r="E20" s="28" t="s">
        <v>1</v>
      </c>
      <c r="F20" s="32">
        <v>661301009</v>
      </c>
      <c r="G20" s="26">
        <v>2</v>
      </c>
      <c r="H20" s="32">
        <v>157</v>
      </c>
      <c r="I20" s="54">
        <v>6</v>
      </c>
      <c r="J20" s="28" t="s">
        <v>79</v>
      </c>
      <c r="K20" s="60" t="s">
        <v>233</v>
      </c>
      <c r="L20" s="62" t="s">
        <v>219</v>
      </c>
      <c r="M20" s="71">
        <v>19</v>
      </c>
      <c r="N20" s="21" t="s">
        <v>2416</v>
      </c>
    </row>
    <row r="21" spans="1:14" ht="13.95" customHeight="1">
      <c r="A21" s="29">
        <v>20</v>
      </c>
      <c r="B21" s="29" t="s">
        <v>245</v>
      </c>
      <c r="C21" s="28" t="s">
        <v>81</v>
      </c>
      <c r="D21" s="28" t="s">
        <v>12</v>
      </c>
      <c r="E21" s="28" t="s">
        <v>1</v>
      </c>
      <c r="F21" s="32">
        <v>661301010</v>
      </c>
      <c r="G21" s="26">
        <v>1</v>
      </c>
      <c r="H21" s="32">
        <v>47</v>
      </c>
      <c r="I21" s="54">
        <v>3</v>
      </c>
      <c r="J21" s="28" t="s">
        <v>79</v>
      </c>
      <c r="K21" s="60" t="s">
        <v>233</v>
      </c>
      <c r="L21" s="60" t="s">
        <v>221</v>
      </c>
      <c r="M21" s="71">
        <v>20</v>
      </c>
      <c r="N21" s="21" t="s">
        <v>2417</v>
      </c>
    </row>
    <row r="22" spans="1:14" ht="28.8">
      <c r="A22" s="29">
        <v>21</v>
      </c>
      <c r="B22" s="29" t="s">
        <v>245</v>
      </c>
      <c r="C22" s="28" t="s">
        <v>81</v>
      </c>
      <c r="D22" s="28" t="s">
        <v>12</v>
      </c>
      <c r="E22" s="28" t="s">
        <v>1</v>
      </c>
      <c r="F22" s="32">
        <v>661301011</v>
      </c>
      <c r="G22" s="26">
        <v>1</v>
      </c>
      <c r="H22" s="32">
        <v>72</v>
      </c>
      <c r="I22" s="54">
        <v>3</v>
      </c>
      <c r="J22" s="28" t="s">
        <v>79</v>
      </c>
      <c r="K22" s="60" t="s">
        <v>233</v>
      </c>
      <c r="L22" s="61" t="s">
        <v>221</v>
      </c>
      <c r="M22" s="71">
        <v>21</v>
      </c>
      <c r="N22" s="21" t="s">
        <v>2418</v>
      </c>
    </row>
    <row r="23" spans="1:14" ht="28.8">
      <c r="A23" s="29">
        <v>22</v>
      </c>
      <c r="B23" s="29" t="s">
        <v>245</v>
      </c>
      <c r="C23" s="28" t="s">
        <v>81</v>
      </c>
      <c r="D23" s="28" t="s">
        <v>12</v>
      </c>
      <c r="E23" s="28" t="s">
        <v>1</v>
      </c>
      <c r="F23" s="32">
        <v>661301012</v>
      </c>
      <c r="G23" s="26">
        <v>1</v>
      </c>
      <c r="H23" s="32">
        <v>48</v>
      </c>
      <c r="I23" s="54">
        <v>3</v>
      </c>
      <c r="J23" s="28" t="s">
        <v>79</v>
      </c>
      <c r="K23" s="60" t="s">
        <v>233</v>
      </c>
      <c r="L23" s="61" t="s">
        <v>221</v>
      </c>
      <c r="M23" s="71">
        <v>22</v>
      </c>
      <c r="N23" s="21" t="s">
        <v>2419</v>
      </c>
    </row>
    <row r="24" spans="1:14" ht="28.8">
      <c r="A24" s="29">
        <v>23</v>
      </c>
      <c r="B24" s="29" t="s">
        <v>245</v>
      </c>
      <c r="C24" s="28" t="s">
        <v>108</v>
      </c>
      <c r="D24" s="28" t="s">
        <v>111</v>
      </c>
      <c r="E24" s="28" t="s">
        <v>1</v>
      </c>
      <c r="F24" s="32">
        <v>661303006</v>
      </c>
      <c r="G24" s="26">
        <v>1</v>
      </c>
      <c r="H24" s="32">
        <v>16</v>
      </c>
      <c r="I24" s="33">
        <v>3</v>
      </c>
      <c r="J24" s="28" t="s">
        <v>79</v>
      </c>
      <c r="K24" s="60" t="s">
        <v>233</v>
      </c>
      <c r="L24" s="61" t="s">
        <v>221</v>
      </c>
      <c r="M24" s="71">
        <v>23</v>
      </c>
      <c r="N24" s="21" t="s">
        <v>2420</v>
      </c>
    </row>
    <row r="25" spans="1:14" ht="28.8">
      <c r="A25" s="29">
        <v>24</v>
      </c>
      <c r="B25" s="29" t="s">
        <v>245</v>
      </c>
      <c r="C25" s="28" t="s">
        <v>108</v>
      </c>
      <c r="D25" s="28" t="s">
        <v>113</v>
      </c>
      <c r="E25" s="28" t="s">
        <v>1</v>
      </c>
      <c r="F25" s="32">
        <v>661303007</v>
      </c>
      <c r="G25" s="26">
        <v>1</v>
      </c>
      <c r="H25" s="32">
        <v>6</v>
      </c>
      <c r="I25" s="33">
        <v>3</v>
      </c>
      <c r="J25" s="28" t="s">
        <v>79</v>
      </c>
      <c r="K25" s="60" t="s">
        <v>233</v>
      </c>
      <c r="L25" s="62" t="s">
        <v>221</v>
      </c>
      <c r="M25" s="71">
        <v>24</v>
      </c>
      <c r="N25" s="21" t="s">
        <v>2421</v>
      </c>
    </row>
    <row r="26" spans="1:14" ht="13.95" customHeight="1">
      <c r="A26" s="29">
        <v>25</v>
      </c>
      <c r="B26" s="29" t="s">
        <v>245</v>
      </c>
      <c r="C26" s="28" t="s">
        <v>82</v>
      </c>
      <c r="D26" s="28" t="s">
        <v>18</v>
      </c>
      <c r="E26" s="28" t="s">
        <v>19</v>
      </c>
      <c r="F26" s="32">
        <v>661301013</v>
      </c>
      <c r="G26" s="26">
        <v>4</v>
      </c>
      <c r="H26" s="32">
        <v>154</v>
      </c>
      <c r="I26" s="33">
        <v>12</v>
      </c>
      <c r="J26" s="28" t="s">
        <v>79</v>
      </c>
      <c r="K26" s="60" t="s">
        <v>234</v>
      </c>
      <c r="L26" s="60" t="s">
        <v>219</v>
      </c>
      <c r="M26" s="71">
        <v>25</v>
      </c>
      <c r="N26" s="21" t="s">
        <v>2422</v>
      </c>
    </row>
    <row r="27" spans="1:14" ht="28.8">
      <c r="A27" s="29">
        <v>26</v>
      </c>
      <c r="B27" s="29" t="s">
        <v>245</v>
      </c>
      <c r="C27" s="28" t="s">
        <v>82</v>
      </c>
      <c r="D27" s="28" t="s">
        <v>24</v>
      </c>
      <c r="E27" s="28" t="s">
        <v>25</v>
      </c>
      <c r="F27" s="32">
        <v>661301017</v>
      </c>
      <c r="G27" s="26">
        <v>1</v>
      </c>
      <c r="H27" s="32">
        <v>28</v>
      </c>
      <c r="I27" s="33">
        <v>3</v>
      </c>
      <c r="J27" s="28" t="s">
        <v>79</v>
      </c>
      <c r="K27" s="60" t="s">
        <v>234</v>
      </c>
      <c r="L27" s="62" t="s">
        <v>219</v>
      </c>
      <c r="M27" s="71">
        <v>26</v>
      </c>
      <c r="N27" s="21" t="s">
        <v>2423</v>
      </c>
    </row>
    <row r="28" spans="1:14" ht="13.95" customHeight="1">
      <c r="A28" s="29">
        <v>27</v>
      </c>
      <c r="B28" s="29" t="s">
        <v>245</v>
      </c>
      <c r="C28" s="28" t="s">
        <v>82</v>
      </c>
      <c r="D28" s="28" t="s">
        <v>24</v>
      </c>
      <c r="E28" s="28" t="s">
        <v>25</v>
      </c>
      <c r="F28" s="32">
        <v>661301015</v>
      </c>
      <c r="G28" s="26">
        <v>1</v>
      </c>
      <c r="H28" s="32">
        <v>11</v>
      </c>
      <c r="I28" s="33">
        <v>2</v>
      </c>
      <c r="J28" s="28" t="s">
        <v>79</v>
      </c>
      <c r="K28" s="60" t="s">
        <v>234</v>
      </c>
      <c r="L28" s="60" t="s">
        <v>222</v>
      </c>
      <c r="M28" s="71">
        <v>27</v>
      </c>
      <c r="N28" s="21" t="s">
        <v>2424</v>
      </c>
    </row>
    <row r="29" spans="1:14" ht="28.8">
      <c r="A29" s="29">
        <v>28</v>
      </c>
      <c r="B29" s="29" t="s">
        <v>245</v>
      </c>
      <c r="C29" s="28" t="s">
        <v>82</v>
      </c>
      <c r="D29" s="28" t="s">
        <v>21</v>
      </c>
      <c r="E29" s="28" t="s">
        <v>22</v>
      </c>
      <c r="F29" s="32">
        <v>661301014</v>
      </c>
      <c r="G29" s="26">
        <v>2</v>
      </c>
      <c r="H29" s="32">
        <v>468</v>
      </c>
      <c r="I29" s="33">
        <v>6</v>
      </c>
      <c r="J29" s="28" t="s">
        <v>79</v>
      </c>
      <c r="K29" s="60" t="s">
        <v>234</v>
      </c>
      <c r="L29" s="61" t="s">
        <v>222</v>
      </c>
      <c r="M29" s="71">
        <v>28</v>
      </c>
      <c r="N29" s="21" t="s">
        <v>2425</v>
      </c>
    </row>
    <row r="30" spans="1:14" ht="28.8">
      <c r="A30" s="29">
        <v>29</v>
      </c>
      <c r="B30" s="29" t="s">
        <v>245</v>
      </c>
      <c r="C30" s="28" t="s">
        <v>138</v>
      </c>
      <c r="D30" s="28" t="s">
        <v>142</v>
      </c>
      <c r="E30" s="28" t="s">
        <v>1</v>
      </c>
      <c r="F30" s="32">
        <v>661304015</v>
      </c>
      <c r="G30" s="26">
        <v>1</v>
      </c>
      <c r="H30" s="32">
        <v>16</v>
      </c>
      <c r="I30" s="33">
        <v>3</v>
      </c>
      <c r="J30" s="28" t="s">
        <v>79</v>
      </c>
      <c r="K30" s="60" t="s">
        <v>234</v>
      </c>
      <c r="L30" s="61" t="s">
        <v>222</v>
      </c>
      <c r="M30" s="71">
        <v>29</v>
      </c>
      <c r="N30" s="21" t="s">
        <v>2426</v>
      </c>
    </row>
    <row r="31" spans="1:14" ht="28.8">
      <c r="A31" s="29">
        <v>30</v>
      </c>
      <c r="B31" s="29" t="s">
        <v>245</v>
      </c>
      <c r="C31" s="28" t="s">
        <v>138</v>
      </c>
      <c r="D31" s="28" t="s">
        <v>144</v>
      </c>
      <c r="E31" s="28" t="s">
        <v>1</v>
      </c>
      <c r="F31" s="32">
        <v>661304017</v>
      </c>
      <c r="G31" s="26">
        <v>1</v>
      </c>
      <c r="H31" s="32">
        <v>19</v>
      </c>
      <c r="I31" s="33">
        <v>3</v>
      </c>
      <c r="J31" s="28" t="s">
        <v>79</v>
      </c>
      <c r="K31" s="60" t="s">
        <v>234</v>
      </c>
      <c r="L31" s="62" t="s">
        <v>222</v>
      </c>
      <c r="M31" s="71">
        <v>30</v>
      </c>
      <c r="N31" s="21" t="s">
        <v>2427</v>
      </c>
    </row>
    <row r="32" spans="1:14" ht="13.95" customHeight="1">
      <c r="A32" s="29">
        <v>31</v>
      </c>
      <c r="B32" s="29" t="s">
        <v>245</v>
      </c>
      <c r="C32" s="28" t="s">
        <v>85</v>
      </c>
      <c r="D32" s="28" t="s">
        <v>34</v>
      </c>
      <c r="E32" s="28" t="s">
        <v>35</v>
      </c>
      <c r="F32" s="32">
        <v>661301024</v>
      </c>
      <c r="G32" s="26">
        <v>2</v>
      </c>
      <c r="H32" s="32">
        <v>29</v>
      </c>
      <c r="I32" s="33">
        <v>6</v>
      </c>
      <c r="J32" s="28" t="s">
        <v>79</v>
      </c>
      <c r="K32" s="60" t="s">
        <v>235</v>
      </c>
      <c r="L32" s="60" t="s">
        <v>219</v>
      </c>
      <c r="M32" s="71">
        <v>31</v>
      </c>
      <c r="N32" s="21" t="s">
        <v>2428</v>
      </c>
    </row>
    <row r="33" spans="1:14" ht="28.8">
      <c r="A33" s="29">
        <v>32</v>
      </c>
      <c r="B33" s="29" t="s">
        <v>245</v>
      </c>
      <c r="C33" s="28" t="s">
        <v>85</v>
      </c>
      <c r="D33" s="28" t="s">
        <v>34</v>
      </c>
      <c r="E33" s="28" t="s">
        <v>37</v>
      </c>
      <c r="F33" s="32">
        <v>661301025</v>
      </c>
      <c r="G33" s="26">
        <v>2</v>
      </c>
      <c r="H33" s="32">
        <v>40</v>
      </c>
      <c r="I33" s="33">
        <v>6</v>
      </c>
      <c r="J33" s="28" t="s">
        <v>79</v>
      </c>
      <c r="K33" s="60" t="s">
        <v>235</v>
      </c>
      <c r="L33" s="61" t="s">
        <v>219</v>
      </c>
      <c r="M33" s="71">
        <v>32</v>
      </c>
      <c r="N33" s="21" t="s">
        <v>2429</v>
      </c>
    </row>
    <row r="34" spans="1:14" ht="28.8">
      <c r="A34" s="29">
        <v>33</v>
      </c>
      <c r="B34" s="29" t="s">
        <v>245</v>
      </c>
      <c r="C34" s="28" t="s">
        <v>125</v>
      </c>
      <c r="D34" s="28" t="s">
        <v>128</v>
      </c>
      <c r="E34" s="28" t="s">
        <v>1</v>
      </c>
      <c r="F34" s="32">
        <v>661304008</v>
      </c>
      <c r="G34" s="26">
        <v>1</v>
      </c>
      <c r="H34" s="32">
        <v>10</v>
      </c>
      <c r="I34" s="33">
        <v>3</v>
      </c>
      <c r="J34" s="28" t="s">
        <v>79</v>
      </c>
      <c r="K34" s="60" t="s">
        <v>235</v>
      </c>
      <c r="L34" s="62" t="s">
        <v>219</v>
      </c>
      <c r="M34" s="71">
        <v>33</v>
      </c>
      <c r="N34" s="21" t="s">
        <v>2430</v>
      </c>
    </row>
    <row r="35" spans="1:14" ht="13.95" customHeight="1">
      <c r="A35" s="29">
        <v>34</v>
      </c>
      <c r="B35" s="29" t="s">
        <v>245</v>
      </c>
      <c r="C35" s="28" t="s">
        <v>88</v>
      </c>
      <c r="D35" s="28" t="s">
        <v>49</v>
      </c>
      <c r="E35" s="28" t="s">
        <v>50</v>
      </c>
      <c r="F35" s="32">
        <v>661301031</v>
      </c>
      <c r="G35" s="26">
        <v>1</v>
      </c>
      <c r="H35" s="32">
        <v>35</v>
      </c>
      <c r="I35" s="33">
        <v>3</v>
      </c>
      <c r="J35" s="28" t="s">
        <v>79</v>
      </c>
      <c r="K35" s="60" t="s">
        <v>235</v>
      </c>
      <c r="L35" s="60" t="s">
        <v>221</v>
      </c>
      <c r="M35" s="71">
        <v>34</v>
      </c>
      <c r="N35" s="21" t="s">
        <v>2431</v>
      </c>
    </row>
    <row r="36" spans="1:14" ht="28.8">
      <c r="A36" s="29">
        <v>35</v>
      </c>
      <c r="B36" s="29" t="s">
        <v>245</v>
      </c>
      <c r="C36" s="28" t="s">
        <v>88</v>
      </c>
      <c r="D36" s="28" t="s">
        <v>49</v>
      </c>
      <c r="E36" s="28" t="s">
        <v>50</v>
      </c>
      <c r="F36" s="32">
        <v>661301032</v>
      </c>
      <c r="G36" s="26">
        <v>2</v>
      </c>
      <c r="H36" s="32">
        <v>48</v>
      </c>
      <c r="I36" s="33">
        <v>6</v>
      </c>
      <c r="J36" s="28" t="s">
        <v>79</v>
      </c>
      <c r="K36" s="60" t="s">
        <v>235</v>
      </c>
      <c r="L36" s="61" t="s">
        <v>221</v>
      </c>
      <c r="M36" s="71">
        <v>35</v>
      </c>
      <c r="N36" s="21" t="s">
        <v>2432</v>
      </c>
    </row>
    <row r="37" spans="1:14" ht="28.8">
      <c r="A37" s="29">
        <v>36</v>
      </c>
      <c r="B37" s="29" t="s">
        <v>245</v>
      </c>
      <c r="C37" s="28" t="s">
        <v>88</v>
      </c>
      <c r="D37" s="28" t="s">
        <v>49</v>
      </c>
      <c r="E37" s="28" t="s">
        <v>50</v>
      </c>
      <c r="F37" s="32">
        <v>661301033</v>
      </c>
      <c r="G37" s="26">
        <v>2</v>
      </c>
      <c r="H37" s="32">
        <v>49</v>
      </c>
      <c r="I37" s="33">
        <v>6</v>
      </c>
      <c r="J37" s="28" t="s">
        <v>79</v>
      </c>
      <c r="K37" s="60" t="s">
        <v>235</v>
      </c>
      <c r="L37" s="62" t="s">
        <v>221</v>
      </c>
      <c r="M37" s="71">
        <v>36</v>
      </c>
      <c r="N37" s="21" t="s">
        <v>2433</v>
      </c>
    </row>
    <row r="38" spans="1:14" ht="13.95" customHeight="1">
      <c r="A38" s="29">
        <v>37</v>
      </c>
      <c r="B38" s="29" t="s">
        <v>245</v>
      </c>
      <c r="C38" s="28" t="s">
        <v>89</v>
      </c>
      <c r="D38" s="28" t="s">
        <v>54</v>
      </c>
      <c r="E38" s="28" t="s">
        <v>55</v>
      </c>
      <c r="F38" s="32">
        <v>661301034</v>
      </c>
      <c r="G38" s="26">
        <v>4</v>
      </c>
      <c r="H38" s="32">
        <v>133</v>
      </c>
      <c r="I38" s="33">
        <v>12</v>
      </c>
      <c r="J38" s="28" t="s">
        <v>79</v>
      </c>
      <c r="K38" s="60" t="s">
        <v>236</v>
      </c>
      <c r="L38" s="60" t="s">
        <v>219</v>
      </c>
      <c r="M38" s="71">
        <v>37</v>
      </c>
      <c r="N38" s="21" t="s">
        <v>2434</v>
      </c>
    </row>
    <row r="39" spans="1:14" ht="28.8">
      <c r="A39" s="29">
        <v>38</v>
      </c>
      <c r="B39" s="29" t="s">
        <v>245</v>
      </c>
      <c r="C39" s="28" t="s">
        <v>120</v>
      </c>
      <c r="D39" s="28" t="s">
        <v>121</v>
      </c>
      <c r="E39" s="28" t="s">
        <v>1</v>
      </c>
      <c r="F39" s="32">
        <v>661304005</v>
      </c>
      <c r="G39" s="26">
        <v>1</v>
      </c>
      <c r="H39" s="32">
        <v>20</v>
      </c>
      <c r="I39" s="33">
        <v>3</v>
      </c>
      <c r="J39" s="28" t="s">
        <v>79</v>
      </c>
      <c r="K39" s="60" t="s">
        <v>236</v>
      </c>
      <c r="L39" s="62" t="s">
        <v>219</v>
      </c>
      <c r="M39" s="71">
        <v>38</v>
      </c>
      <c r="N39" s="21" t="s">
        <v>2435</v>
      </c>
    </row>
    <row r="40" spans="1:14" ht="13.95" customHeight="1">
      <c r="A40" s="29">
        <v>39</v>
      </c>
      <c r="B40" s="29" t="s">
        <v>245</v>
      </c>
      <c r="C40" s="28" t="s">
        <v>90</v>
      </c>
      <c r="D40" s="28" t="s">
        <v>57</v>
      </c>
      <c r="E40" s="28" t="s">
        <v>58</v>
      </c>
      <c r="F40" s="32">
        <v>661301036</v>
      </c>
      <c r="G40" s="26">
        <v>1</v>
      </c>
      <c r="H40" s="32">
        <v>15</v>
      </c>
      <c r="I40" s="33">
        <v>3</v>
      </c>
      <c r="J40" s="28" t="s">
        <v>79</v>
      </c>
      <c r="K40" s="60" t="s">
        <v>236</v>
      </c>
      <c r="L40" s="60" t="s">
        <v>223</v>
      </c>
      <c r="M40" s="71">
        <v>39</v>
      </c>
      <c r="N40" s="21" t="s">
        <v>2436</v>
      </c>
    </row>
    <row r="41" spans="1:14" ht="28.8">
      <c r="A41" s="29">
        <v>40</v>
      </c>
      <c r="B41" s="29" t="s">
        <v>245</v>
      </c>
      <c r="C41" s="28" t="s">
        <v>90</v>
      </c>
      <c r="D41" s="28" t="s">
        <v>57</v>
      </c>
      <c r="E41" s="28" t="s">
        <v>60</v>
      </c>
      <c r="F41" s="32">
        <v>661301037</v>
      </c>
      <c r="G41" s="26">
        <v>1</v>
      </c>
      <c r="H41" s="32">
        <v>5</v>
      </c>
      <c r="I41" s="33">
        <v>2</v>
      </c>
      <c r="J41" s="28" t="s">
        <v>79</v>
      </c>
      <c r="K41" s="60" t="s">
        <v>236</v>
      </c>
      <c r="L41" s="61" t="s">
        <v>223</v>
      </c>
      <c r="M41" s="71">
        <v>40</v>
      </c>
      <c r="N41" s="21" t="s">
        <v>2437</v>
      </c>
    </row>
    <row r="42" spans="1:14" ht="28.8">
      <c r="A42" s="29">
        <v>41</v>
      </c>
      <c r="B42" s="29" t="s">
        <v>245</v>
      </c>
      <c r="C42" s="28" t="s">
        <v>90</v>
      </c>
      <c r="D42" s="28" t="s">
        <v>57</v>
      </c>
      <c r="E42" s="28" t="s">
        <v>62</v>
      </c>
      <c r="F42" s="32">
        <v>661301038</v>
      </c>
      <c r="G42" s="26">
        <v>1</v>
      </c>
      <c r="H42" s="32">
        <v>5</v>
      </c>
      <c r="I42" s="33">
        <v>3</v>
      </c>
      <c r="J42" s="28" t="s">
        <v>79</v>
      </c>
      <c r="K42" s="60" t="s">
        <v>236</v>
      </c>
      <c r="L42" s="61" t="s">
        <v>223</v>
      </c>
      <c r="M42" s="71">
        <v>41</v>
      </c>
      <c r="N42" s="21" t="s">
        <v>2438</v>
      </c>
    </row>
    <row r="43" spans="1:14" ht="28.8">
      <c r="A43" s="29">
        <v>42</v>
      </c>
      <c r="B43" s="29" t="s">
        <v>245</v>
      </c>
      <c r="C43" s="28" t="s">
        <v>130</v>
      </c>
      <c r="D43" s="28" t="s">
        <v>131</v>
      </c>
      <c r="E43" s="28" t="s">
        <v>132</v>
      </c>
      <c r="F43" s="32">
        <v>661304010</v>
      </c>
      <c r="G43" s="26">
        <v>1</v>
      </c>
      <c r="H43" s="32">
        <v>11</v>
      </c>
      <c r="I43" s="33">
        <v>3</v>
      </c>
      <c r="J43" s="28" t="s">
        <v>79</v>
      </c>
      <c r="K43" s="60" t="s">
        <v>236</v>
      </c>
      <c r="L43" s="61" t="s">
        <v>223</v>
      </c>
      <c r="M43" s="71">
        <v>42</v>
      </c>
      <c r="N43" s="21" t="s">
        <v>2439</v>
      </c>
    </row>
    <row r="44" spans="1:14" ht="28.8">
      <c r="A44" s="29">
        <v>43</v>
      </c>
      <c r="B44" s="29" t="s">
        <v>245</v>
      </c>
      <c r="C44" s="28" t="s">
        <v>95</v>
      </c>
      <c r="D44" s="28" t="s">
        <v>102</v>
      </c>
      <c r="E44" s="28" t="s">
        <v>40</v>
      </c>
      <c r="F44" s="32">
        <v>661302035</v>
      </c>
      <c r="G44" s="26">
        <v>1</v>
      </c>
      <c r="H44" s="32">
        <v>3</v>
      </c>
      <c r="I44" s="33">
        <v>1</v>
      </c>
      <c r="J44" s="28" t="s">
        <v>79</v>
      </c>
      <c r="K44" s="60" t="s">
        <v>236</v>
      </c>
      <c r="L44" s="62" t="s">
        <v>223</v>
      </c>
      <c r="M44" s="71">
        <v>43</v>
      </c>
      <c r="N44" s="21" t="s">
        <v>2440</v>
      </c>
    </row>
    <row r="45" spans="1:14" ht="13.95" customHeight="1">
      <c r="A45" s="29">
        <v>44</v>
      </c>
      <c r="B45" s="29" t="s">
        <v>245</v>
      </c>
      <c r="C45" s="28" t="s">
        <v>87</v>
      </c>
      <c r="D45" s="28" t="s">
        <v>42</v>
      </c>
      <c r="E45" s="28" t="s">
        <v>43</v>
      </c>
      <c r="F45" s="32">
        <v>661301028</v>
      </c>
      <c r="G45" s="26">
        <v>1</v>
      </c>
      <c r="H45" s="32">
        <v>209</v>
      </c>
      <c r="I45" s="33">
        <v>3</v>
      </c>
      <c r="J45" s="28" t="s">
        <v>79</v>
      </c>
      <c r="K45" s="60" t="s">
        <v>237</v>
      </c>
      <c r="L45" s="60" t="s">
        <v>219</v>
      </c>
      <c r="M45" s="71">
        <v>44</v>
      </c>
      <c r="N45" s="21" t="s">
        <v>2441</v>
      </c>
    </row>
    <row r="46" spans="1:14" ht="28.8">
      <c r="A46" s="29">
        <v>45</v>
      </c>
      <c r="B46" s="29" t="s">
        <v>245</v>
      </c>
      <c r="C46" s="28" t="s">
        <v>87</v>
      </c>
      <c r="D46" s="28" t="s">
        <v>42</v>
      </c>
      <c r="E46" s="28" t="s">
        <v>45</v>
      </c>
      <c r="F46" s="32">
        <v>661301029</v>
      </c>
      <c r="G46" s="26">
        <v>1</v>
      </c>
      <c r="H46" s="32">
        <v>24</v>
      </c>
      <c r="I46" s="33">
        <v>3</v>
      </c>
      <c r="J46" s="28" t="s">
        <v>79</v>
      </c>
      <c r="K46" s="60" t="s">
        <v>237</v>
      </c>
      <c r="L46" s="61" t="s">
        <v>219</v>
      </c>
      <c r="M46" s="71">
        <v>45</v>
      </c>
      <c r="N46" s="21" t="s">
        <v>2442</v>
      </c>
    </row>
    <row r="47" spans="1:14" ht="28.8">
      <c r="A47" s="29">
        <v>46</v>
      </c>
      <c r="B47" s="29" t="s">
        <v>245</v>
      </c>
      <c r="C47" s="28" t="s">
        <v>87</v>
      </c>
      <c r="D47" s="28" t="s">
        <v>47</v>
      </c>
      <c r="E47" s="28" t="s">
        <v>1</v>
      </c>
      <c r="F47" s="32">
        <v>661301030</v>
      </c>
      <c r="G47" s="26">
        <v>1</v>
      </c>
      <c r="H47" s="32">
        <v>82</v>
      </c>
      <c r="I47" s="33">
        <v>3</v>
      </c>
      <c r="J47" s="28" t="s">
        <v>79</v>
      </c>
      <c r="K47" s="60" t="s">
        <v>237</v>
      </c>
      <c r="L47" s="61" t="s">
        <v>219</v>
      </c>
      <c r="M47" s="71">
        <v>46</v>
      </c>
      <c r="N47" s="21" t="s">
        <v>2443</v>
      </c>
    </row>
    <row r="48" spans="1:14" ht="28.8">
      <c r="A48" s="29">
        <v>47</v>
      </c>
      <c r="B48" s="29" t="s">
        <v>245</v>
      </c>
      <c r="C48" s="28" t="s">
        <v>130</v>
      </c>
      <c r="D48" s="28" t="s">
        <v>136</v>
      </c>
      <c r="E48" s="28" t="s">
        <v>1</v>
      </c>
      <c r="F48" s="32">
        <v>661304012</v>
      </c>
      <c r="G48" s="26">
        <v>2</v>
      </c>
      <c r="H48" s="32">
        <v>34</v>
      </c>
      <c r="I48" s="33">
        <v>6</v>
      </c>
      <c r="J48" s="28" t="s">
        <v>79</v>
      </c>
      <c r="K48" s="60" t="s">
        <v>237</v>
      </c>
      <c r="L48" s="62" t="s">
        <v>219</v>
      </c>
      <c r="M48" s="71">
        <v>47</v>
      </c>
      <c r="N48" s="21" t="s">
        <v>2444</v>
      </c>
    </row>
    <row r="49" spans="1:14" ht="13.95" customHeight="1">
      <c r="A49" s="29">
        <v>48</v>
      </c>
      <c r="B49" s="29" t="s">
        <v>245</v>
      </c>
      <c r="C49" s="28" t="s">
        <v>91</v>
      </c>
      <c r="D49" s="28" t="s">
        <v>64</v>
      </c>
      <c r="E49" s="28" t="s">
        <v>65</v>
      </c>
      <c r="F49" s="32">
        <v>661301041</v>
      </c>
      <c r="G49" s="26">
        <v>2</v>
      </c>
      <c r="H49" s="32">
        <v>32</v>
      </c>
      <c r="I49" s="33">
        <v>6</v>
      </c>
      <c r="J49" s="28" t="s">
        <v>79</v>
      </c>
      <c r="K49" s="60" t="s">
        <v>237</v>
      </c>
      <c r="L49" s="60" t="s">
        <v>220</v>
      </c>
      <c r="M49" s="71">
        <v>48</v>
      </c>
      <c r="N49" s="21" t="s">
        <v>2445</v>
      </c>
    </row>
    <row r="50" spans="1:14" ht="28.8">
      <c r="A50" s="29">
        <v>49</v>
      </c>
      <c r="B50" s="29" t="s">
        <v>245</v>
      </c>
      <c r="C50" s="28" t="s">
        <v>91</v>
      </c>
      <c r="D50" s="28" t="s">
        <v>64</v>
      </c>
      <c r="E50" s="28" t="s">
        <v>67</v>
      </c>
      <c r="F50" s="32">
        <v>661301042</v>
      </c>
      <c r="G50" s="26">
        <v>2</v>
      </c>
      <c r="H50" s="32">
        <v>29</v>
      </c>
      <c r="I50" s="33">
        <v>6</v>
      </c>
      <c r="J50" s="28" t="s">
        <v>79</v>
      </c>
      <c r="K50" s="60" t="s">
        <v>237</v>
      </c>
      <c r="L50" s="61" t="s">
        <v>220</v>
      </c>
      <c r="M50" s="71">
        <v>49</v>
      </c>
      <c r="N50" s="21" t="s">
        <v>2446</v>
      </c>
    </row>
    <row r="51" spans="1:14" ht="28.8">
      <c r="A51" s="29">
        <v>50</v>
      </c>
      <c r="B51" s="29" t="s">
        <v>245</v>
      </c>
      <c r="C51" s="28" t="s">
        <v>91</v>
      </c>
      <c r="D51" s="28" t="s">
        <v>92</v>
      </c>
      <c r="E51" s="28" t="s">
        <v>93</v>
      </c>
      <c r="F51" s="32">
        <v>661301043</v>
      </c>
      <c r="G51" s="26">
        <v>1</v>
      </c>
      <c r="H51" s="32">
        <v>21</v>
      </c>
      <c r="I51" s="33">
        <v>1</v>
      </c>
      <c r="J51" s="28" t="s">
        <v>79</v>
      </c>
      <c r="K51" s="60" t="s">
        <v>237</v>
      </c>
      <c r="L51" s="62" t="s">
        <v>220</v>
      </c>
      <c r="M51" s="71">
        <v>50</v>
      </c>
      <c r="N51" s="21" t="s">
        <v>2447</v>
      </c>
    </row>
    <row r="52" spans="1:14" ht="13.95" customHeight="1">
      <c r="A52" s="29">
        <v>51</v>
      </c>
      <c r="B52" s="29" t="s">
        <v>245</v>
      </c>
      <c r="C52" s="28" t="s">
        <v>86</v>
      </c>
      <c r="D52" s="28" t="s">
        <v>39</v>
      </c>
      <c r="E52" s="28" t="s">
        <v>40</v>
      </c>
      <c r="F52" s="32">
        <v>661301027</v>
      </c>
      <c r="G52" s="26">
        <v>2</v>
      </c>
      <c r="H52" s="32">
        <v>75</v>
      </c>
      <c r="I52" s="33">
        <v>6</v>
      </c>
      <c r="J52" s="28" t="s">
        <v>79</v>
      </c>
      <c r="K52" s="60" t="s">
        <v>238</v>
      </c>
      <c r="L52" s="60" t="s">
        <v>224</v>
      </c>
      <c r="M52" s="71">
        <v>51</v>
      </c>
      <c r="N52" s="21" t="s">
        <v>2448</v>
      </c>
    </row>
    <row r="53" spans="1:14" ht="28.8">
      <c r="A53" s="29">
        <v>52</v>
      </c>
      <c r="B53" s="29" t="s">
        <v>245</v>
      </c>
      <c r="C53" s="28" t="s">
        <v>95</v>
      </c>
      <c r="D53" s="28" t="s">
        <v>96</v>
      </c>
      <c r="E53" s="28" t="s">
        <v>40</v>
      </c>
      <c r="F53" s="32">
        <v>661302023</v>
      </c>
      <c r="G53" s="26">
        <v>1</v>
      </c>
      <c r="H53" s="32">
        <v>12</v>
      </c>
      <c r="I53" s="33">
        <v>3</v>
      </c>
      <c r="J53" s="28" t="s">
        <v>79</v>
      </c>
      <c r="K53" s="60" t="s">
        <v>238</v>
      </c>
      <c r="L53" s="61" t="s">
        <v>224</v>
      </c>
      <c r="M53" s="71">
        <v>52</v>
      </c>
      <c r="N53" s="21" t="s">
        <v>2449</v>
      </c>
    </row>
    <row r="54" spans="1:14" ht="28.8">
      <c r="A54" s="29">
        <v>53</v>
      </c>
      <c r="B54" s="29" t="s">
        <v>245</v>
      </c>
      <c r="C54" s="28" t="s">
        <v>95</v>
      </c>
      <c r="D54" s="28" t="s">
        <v>106</v>
      </c>
      <c r="E54" s="28" t="s">
        <v>40</v>
      </c>
      <c r="F54" s="32">
        <v>661302038</v>
      </c>
      <c r="G54" s="26">
        <v>1</v>
      </c>
      <c r="H54" s="32">
        <v>9</v>
      </c>
      <c r="I54" s="33">
        <v>3</v>
      </c>
      <c r="J54" s="28" t="s">
        <v>79</v>
      </c>
      <c r="K54" s="60" t="s">
        <v>238</v>
      </c>
      <c r="L54" s="61" t="s">
        <v>224</v>
      </c>
      <c r="M54" s="71">
        <v>53</v>
      </c>
      <c r="N54" s="21" t="s">
        <v>2450</v>
      </c>
    </row>
    <row r="55" spans="1:14" ht="28.8">
      <c r="A55" s="29">
        <v>54</v>
      </c>
      <c r="B55" s="29" t="s">
        <v>245</v>
      </c>
      <c r="C55" s="28" t="s">
        <v>95</v>
      </c>
      <c r="D55" s="28" t="s">
        <v>98</v>
      </c>
      <c r="E55" s="28" t="s">
        <v>40</v>
      </c>
      <c r="F55" s="32">
        <v>661302033</v>
      </c>
      <c r="G55" s="26">
        <v>1</v>
      </c>
      <c r="H55" s="32">
        <v>10</v>
      </c>
      <c r="I55" s="33">
        <v>4</v>
      </c>
      <c r="J55" s="28" t="s">
        <v>79</v>
      </c>
      <c r="K55" s="60" t="s">
        <v>238</v>
      </c>
      <c r="L55" s="62" t="s">
        <v>224</v>
      </c>
      <c r="M55" s="71">
        <v>54</v>
      </c>
      <c r="N55" s="21" t="s">
        <v>2451</v>
      </c>
    </row>
    <row r="56" spans="1:14" ht="13.95" customHeight="1">
      <c r="A56" s="29">
        <v>55</v>
      </c>
      <c r="B56" s="29" t="s">
        <v>245</v>
      </c>
      <c r="C56" s="28" t="s">
        <v>95</v>
      </c>
      <c r="D56" s="28" t="s">
        <v>100</v>
      </c>
      <c r="E56" s="28" t="s">
        <v>40</v>
      </c>
      <c r="F56" s="32">
        <v>661302034</v>
      </c>
      <c r="G56" s="26">
        <v>2</v>
      </c>
      <c r="H56" s="32">
        <v>25</v>
      </c>
      <c r="I56" s="33">
        <v>6</v>
      </c>
      <c r="J56" s="28" t="s">
        <v>79</v>
      </c>
      <c r="K56" s="60" t="s">
        <v>238</v>
      </c>
      <c r="L56" s="60" t="s">
        <v>223</v>
      </c>
      <c r="M56" s="71">
        <v>55</v>
      </c>
      <c r="N56" s="21" t="s">
        <v>2452</v>
      </c>
    </row>
    <row r="57" spans="1:14" ht="28.8">
      <c r="A57" s="29">
        <v>56</v>
      </c>
      <c r="B57" s="29" t="s">
        <v>245</v>
      </c>
      <c r="C57" s="28" t="s">
        <v>95</v>
      </c>
      <c r="D57" s="28" t="s">
        <v>104</v>
      </c>
      <c r="E57" s="28" t="s">
        <v>40</v>
      </c>
      <c r="F57" s="32">
        <v>661302036</v>
      </c>
      <c r="G57" s="26">
        <v>1</v>
      </c>
      <c r="H57" s="32">
        <v>6</v>
      </c>
      <c r="I57" s="33">
        <v>3</v>
      </c>
      <c r="J57" s="28" t="s">
        <v>79</v>
      </c>
      <c r="K57" s="60" t="s">
        <v>238</v>
      </c>
      <c r="L57" s="61" t="s">
        <v>223</v>
      </c>
      <c r="M57" s="71">
        <v>56</v>
      </c>
      <c r="N57" s="21" t="s">
        <v>2453</v>
      </c>
    </row>
    <row r="58" spans="1:14" ht="28.8">
      <c r="A58" s="29">
        <v>57</v>
      </c>
      <c r="B58" s="29" t="s">
        <v>245</v>
      </c>
      <c r="C58" s="28" t="s">
        <v>108</v>
      </c>
      <c r="D58" s="28" t="s">
        <v>109</v>
      </c>
      <c r="E58" s="28" t="s">
        <v>40</v>
      </c>
      <c r="F58" s="32">
        <v>661303004</v>
      </c>
      <c r="G58" s="26">
        <v>1</v>
      </c>
      <c r="H58" s="32">
        <v>17</v>
      </c>
      <c r="I58" s="33">
        <v>3</v>
      </c>
      <c r="J58" s="28" t="s">
        <v>79</v>
      </c>
      <c r="K58" s="60" t="s">
        <v>238</v>
      </c>
      <c r="L58" s="62" t="s">
        <v>223</v>
      </c>
      <c r="M58" s="71">
        <v>57</v>
      </c>
      <c r="N58" s="21" t="s">
        <v>2454</v>
      </c>
    </row>
    <row r="59" spans="1:14" ht="13.95" customHeight="1">
      <c r="A59" s="29">
        <v>1</v>
      </c>
      <c r="B59" s="29" t="s">
        <v>246</v>
      </c>
      <c r="C59" s="28" t="s">
        <v>108</v>
      </c>
      <c r="D59" s="28" t="s">
        <v>109</v>
      </c>
      <c r="E59" s="28" t="s">
        <v>150</v>
      </c>
      <c r="F59" s="32">
        <v>661303005</v>
      </c>
      <c r="G59" s="26">
        <v>1</v>
      </c>
      <c r="H59" s="32">
        <v>3</v>
      </c>
      <c r="I59" s="28">
        <v>2</v>
      </c>
      <c r="J59" s="33" t="s">
        <v>79</v>
      </c>
      <c r="K59" s="60" t="s">
        <v>239</v>
      </c>
      <c r="L59" s="60" t="s">
        <v>225</v>
      </c>
      <c r="M59" s="71">
        <v>58</v>
      </c>
      <c r="N59" s="21" t="s">
        <v>2455</v>
      </c>
    </row>
    <row r="60" spans="1:14">
      <c r="A60" s="29">
        <v>2</v>
      </c>
      <c r="B60" s="29" t="s">
        <v>246</v>
      </c>
      <c r="C60" s="28" t="s">
        <v>108</v>
      </c>
      <c r="D60" s="28" t="s">
        <v>115</v>
      </c>
      <c r="E60" s="28" t="s">
        <v>149</v>
      </c>
      <c r="F60" s="32">
        <v>661303009</v>
      </c>
      <c r="G60" s="26">
        <v>5</v>
      </c>
      <c r="H60" s="32">
        <v>1</v>
      </c>
      <c r="I60" s="28">
        <v>1</v>
      </c>
      <c r="J60" s="33" t="s">
        <v>153</v>
      </c>
      <c r="K60" s="60" t="s">
        <v>239</v>
      </c>
      <c r="L60" s="58" t="s">
        <v>225</v>
      </c>
      <c r="M60" s="71">
        <v>59</v>
      </c>
      <c r="N60" s="21" t="s">
        <v>2456</v>
      </c>
    </row>
    <row r="61" spans="1:14">
      <c r="A61" s="29">
        <v>3</v>
      </c>
      <c r="B61" s="29" t="s">
        <v>246</v>
      </c>
      <c r="C61" s="28" t="s">
        <v>108</v>
      </c>
      <c r="D61" s="28" t="s">
        <v>115</v>
      </c>
      <c r="E61" s="28" t="s">
        <v>154</v>
      </c>
      <c r="F61" s="32">
        <v>661303027</v>
      </c>
      <c r="G61" s="26">
        <v>4</v>
      </c>
      <c r="H61" s="32">
        <v>5</v>
      </c>
      <c r="I61" s="28">
        <v>3</v>
      </c>
      <c r="J61" s="33" t="s">
        <v>79</v>
      </c>
      <c r="K61" s="60" t="s">
        <v>239</v>
      </c>
      <c r="L61" s="58" t="s">
        <v>225</v>
      </c>
      <c r="M61" s="71">
        <v>60</v>
      </c>
      <c r="N61" s="21" t="s">
        <v>2457</v>
      </c>
    </row>
    <row r="62" spans="1:14">
      <c r="A62" s="29">
        <v>4</v>
      </c>
      <c r="B62" s="29" t="s">
        <v>246</v>
      </c>
      <c r="C62" s="28" t="s">
        <v>108</v>
      </c>
      <c r="D62" s="28" t="s">
        <v>156</v>
      </c>
      <c r="E62" s="28" t="s">
        <v>149</v>
      </c>
      <c r="F62" s="32">
        <v>661303031</v>
      </c>
      <c r="G62" s="26">
        <v>1</v>
      </c>
      <c r="H62" s="32">
        <v>4</v>
      </c>
      <c r="I62" s="28">
        <v>3</v>
      </c>
      <c r="J62" s="33" t="s">
        <v>79</v>
      </c>
      <c r="K62" s="60" t="s">
        <v>239</v>
      </c>
      <c r="L62" s="58" t="s">
        <v>225</v>
      </c>
      <c r="M62" s="71">
        <v>61</v>
      </c>
      <c r="N62" s="21" t="s">
        <v>2458</v>
      </c>
    </row>
    <row r="63" spans="1:14">
      <c r="A63" s="29">
        <v>5</v>
      </c>
      <c r="B63" s="29" t="s">
        <v>246</v>
      </c>
      <c r="C63" s="28" t="s">
        <v>108</v>
      </c>
      <c r="D63" s="28" t="s">
        <v>156</v>
      </c>
      <c r="E63" s="28" t="s">
        <v>158</v>
      </c>
      <c r="F63" s="32">
        <v>661303032</v>
      </c>
      <c r="G63" s="26">
        <v>1</v>
      </c>
      <c r="H63" s="32">
        <v>21</v>
      </c>
      <c r="I63" s="28">
        <v>3</v>
      </c>
      <c r="J63" s="33" t="s">
        <v>79</v>
      </c>
      <c r="K63" s="60" t="s">
        <v>239</v>
      </c>
      <c r="L63" s="58" t="s">
        <v>225</v>
      </c>
      <c r="M63" s="71">
        <v>62</v>
      </c>
      <c r="N63" s="21" t="s">
        <v>2459</v>
      </c>
    </row>
    <row r="64" spans="1:14" ht="21.6">
      <c r="A64" s="29">
        <v>6</v>
      </c>
      <c r="B64" s="29" t="s">
        <v>246</v>
      </c>
      <c r="C64" s="28" t="s">
        <v>108</v>
      </c>
      <c r="D64" s="28" t="s">
        <v>160</v>
      </c>
      <c r="E64" s="28" t="s">
        <v>158</v>
      </c>
      <c r="F64" s="32">
        <v>661303036</v>
      </c>
      <c r="G64" s="26">
        <v>1</v>
      </c>
      <c r="H64" s="32">
        <v>5</v>
      </c>
      <c r="I64" s="28">
        <v>1</v>
      </c>
      <c r="J64" s="33" t="s">
        <v>79</v>
      </c>
      <c r="K64" s="60" t="s">
        <v>239</v>
      </c>
      <c r="L64" s="59" t="s">
        <v>225</v>
      </c>
      <c r="M64" s="71">
        <v>63</v>
      </c>
      <c r="N64" s="21" t="s">
        <v>2460</v>
      </c>
    </row>
    <row r="65" spans="1:14" ht="13.95" customHeight="1">
      <c r="A65" s="29">
        <v>1</v>
      </c>
      <c r="B65" s="29" t="s">
        <v>247</v>
      </c>
      <c r="C65" s="28" t="s">
        <v>188</v>
      </c>
      <c r="D65" s="28" t="s">
        <v>189</v>
      </c>
      <c r="E65" s="28" t="s">
        <v>190</v>
      </c>
      <c r="F65" s="32">
        <v>661302001</v>
      </c>
      <c r="G65" s="26">
        <v>4</v>
      </c>
      <c r="H65" s="32">
        <v>1</v>
      </c>
      <c r="I65" s="28">
        <v>1</v>
      </c>
      <c r="J65" s="33" t="s">
        <v>153</v>
      </c>
      <c r="K65" s="60" t="s">
        <v>240</v>
      </c>
      <c r="L65" s="55" t="s">
        <v>226</v>
      </c>
      <c r="M65" s="71">
        <v>64</v>
      </c>
      <c r="N65" s="21" t="s">
        <v>2461</v>
      </c>
    </row>
    <row r="66" spans="1:14" ht="28.8">
      <c r="A66" s="29">
        <v>2</v>
      </c>
      <c r="B66" s="29" t="s">
        <v>247</v>
      </c>
      <c r="C66" s="28" t="s">
        <v>188</v>
      </c>
      <c r="D66" s="28" t="s">
        <v>189</v>
      </c>
      <c r="E66" s="28" t="s">
        <v>190</v>
      </c>
      <c r="F66" s="32">
        <v>661302002</v>
      </c>
      <c r="G66" s="26">
        <v>1</v>
      </c>
      <c r="H66" s="32">
        <v>11</v>
      </c>
      <c r="I66" s="28">
        <v>3</v>
      </c>
      <c r="J66" s="33" t="s">
        <v>79</v>
      </c>
      <c r="K66" s="60" t="s">
        <v>240</v>
      </c>
      <c r="L66" s="56" t="s">
        <v>226</v>
      </c>
      <c r="M66" s="71">
        <v>65</v>
      </c>
      <c r="N66" s="21" t="s">
        <v>2462</v>
      </c>
    </row>
    <row r="67" spans="1:14" ht="28.8">
      <c r="A67" s="29">
        <v>3</v>
      </c>
      <c r="B67" s="29" t="s">
        <v>247</v>
      </c>
      <c r="C67" s="28" t="s">
        <v>188</v>
      </c>
      <c r="D67" s="28" t="s">
        <v>189</v>
      </c>
      <c r="E67" s="28" t="s">
        <v>190</v>
      </c>
      <c r="F67" s="32">
        <v>661302003</v>
      </c>
      <c r="G67" s="26">
        <v>1</v>
      </c>
      <c r="H67" s="32">
        <v>38</v>
      </c>
      <c r="I67" s="28">
        <v>3</v>
      </c>
      <c r="J67" s="33" t="s">
        <v>79</v>
      </c>
      <c r="K67" s="60" t="s">
        <v>240</v>
      </c>
      <c r="L67" s="56" t="s">
        <v>226</v>
      </c>
      <c r="M67" s="71">
        <v>66</v>
      </c>
      <c r="N67" s="21" t="s">
        <v>2463</v>
      </c>
    </row>
    <row r="68" spans="1:14" ht="28.8">
      <c r="A68" s="29">
        <v>4</v>
      </c>
      <c r="B68" s="29" t="s">
        <v>247</v>
      </c>
      <c r="C68" s="28" t="s">
        <v>95</v>
      </c>
      <c r="D68" s="28" t="s">
        <v>96</v>
      </c>
      <c r="E68" s="28" t="s">
        <v>162</v>
      </c>
      <c r="F68" s="32">
        <v>661302020</v>
      </c>
      <c r="G68" s="26">
        <v>1</v>
      </c>
      <c r="H68" s="32">
        <v>12</v>
      </c>
      <c r="I68" s="28">
        <v>3</v>
      </c>
      <c r="J68" s="33" t="s">
        <v>79</v>
      </c>
      <c r="K68" s="60" t="s">
        <v>240</v>
      </c>
      <c r="L68" s="57" t="s">
        <v>226</v>
      </c>
      <c r="M68" s="71">
        <v>67</v>
      </c>
      <c r="N68" s="21" t="s">
        <v>2464</v>
      </c>
    </row>
    <row r="69" spans="1:14" ht="13.95" customHeight="1">
      <c r="A69" s="29">
        <v>5</v>
      </c>
      <c r="B69" s="29" t="s">
        <v>247</v>
      </c>
      <c r="C69" s="28" t="s">
        <v>95</v>
      </c>
      <c r="D69" s="28" t="s">
        <v>96</v>
      </c>
      <c r="E69" s="28" t="s">
        <v>164</v>
      </c>
      <c r="F69" s="32">
        <v>661302021</v>
      </c>
      <c r="G69" s="26">
        <v>2</v>
      </c>
      <c r="H69" s="32">
        <v>13</v>
      </c>
      <c r="I69" s="28">
        <v>6</v>
      </c>
      <c r="J69" s="33" t="s">
        <v>79</v>
      </c>
      <c r="K69" s="60" t="s">
        <v>240</v>
      </c>
      <c r="L69" s="55" t="s">
        <v>230</v>
      </c>
      <c r="M69" s="71">
        <v>68</v>
      </c>
      <c r="N69" s="21" t="s">
        <v>2465</v>
      </c>
    </row>
    <row r="70" spans="1:14" ht="28.8">
      <c r="A70" s="29">
        <v>6</v>
      </c>
      <c r="B70" s="29" t="s">
        <v>247</v>
      </c>
      <c r="C70" s="28" t="s">
        <v>95</v>
      </c>
      <c r="D70" s="28" t="s">
        <v>98</v>
      </c>
      <c r="E70" s="28" t="s">
        <v>175</v>
      </c>
      <c r="F70" s="32">
        <v>661302028</v>
      </c>
      <c r="G70" s="26">
        <v>1</v>
      </c>
      <c r="H70" s="32">
        <v>13</v>
      </c>
      <c r="I70" s="28">
        <v>3</v>
      </c>
      <c r="J70" s="33" t="s">
        <v>79</v>
      </c>
      <c r="K70" s="60" t="s">
        <v>240</v>
      </c>
      <c r="L70" s="57" t="s">
        <v>230</v>
      </c>
      <c r="M70" s="71">
        <v>69</v>
      </c>
      <c r="N70" s="21" t="s">
        <v>2466</v>
      </c>
    </row>
    <row r="71" spans="1:14" ht="13.95" customHeight="1">
      <c r="A71" s="29">
        <v>7</v>
      </c>
      <c r="B71" s="29" t="s">
        <v>247</v>
      </c>
      <c r="C71" s="28" t="s">
        <v>95</v>
      </c>
      <c r="D71" s="28" t="s">
        <v>96</v>
      </c>
      <c r="E71" s="28" t="s">
        <v>168</v>
      </c>
      <c r="F71" s="32">
        <v>661302024</v>
      </c>
      <c r="G71" s="26">
        <v>2</v>
      </c>
      <c r="H71" s="32">
        <v>6</v>
      </c>
      <c r="I71" s="28">
        <v>1</v>
      </c>
      <c r="J71" s="33" t="s">
        <v>79</v>
      </c>
      <c r="K71" s="60" t="s">
        <v>241</v>
      </c>
      <c r="L71" s="55" t="s">
        <v>226</v>
      </c>
      <c r="M71" s="71">
        <v>70</v>
      </c>
      <c r="N71" s="21" t="s">
        <v>2467</v>
      </c>
    </row>
    <row r="72" spans="1:14" ht="28.8">
      <c r="A72" s="29">
        <v>8</v>
      </c>
      <c r="B72" s="29" t="s">
        <v>247</v>
      </c>
      <c r="C72" s="28" t="s">
        <v>95</v>
      </c>
      <c r="D72" s="28" t="s">
        <v>96</v>
      </c>
      <c r="E72" s="28" t="s">
        <v>172</v>
      </c>
      <c r="F72" s="32">
        <v>661302026</v>
      </c>
      <c r="G72" s="26">
        <v>1</v>
      </c>
      <c r="H72" s="32">
        <v>11</v>
      </c>
      <c r="I72" s="28">
        <v>3</v>
      </c>
      <c r="J72" s="33" t="s">
        <v>79</v>
      </c>
      <c r="K72" s="60" t="s">
        <v>241</v>
      </c>
      <c r="L72" s="56" t="s">
        <v>226</v>
      </c>
      <c r="M72" s="71">
        <v>71</v>
      </c>
      <c r="N72" s="21" t="s">
        <v>2468</v>
      </c>
    </row>
    <row r="73" spans="1:14" ht="28.8">
      <c r="A73" s="29">
        <v>9</v>
      </c>
      <c r="B73" s="29" t="s">
        <v>247</v>
      </c>
      <c r="C73" s="28" t="s">
        <v>95</v>
      </c>
      <c r="D73" s="28" t="s">
        <v>98</v>
      </c>
      <c r="E73" s="28" t="s">
        <v>168</v>
      </c>
      <c r="F73" s="32">
        <v>661302027</v>
      </c>
      <c r="G73" s="26">
        <v>1</v>
      </c>
      <c r="H73" s="32">
        <v>11</v>
      </c>
      <c r="I73" s="28">
        <v>3</v>
      </c>
      <c r="J73" s="33" t="s">
        <v>79</v>
      </c>
      <c r="K73" s="60" t="s">
        <v>241</v>
      </c>
      <c r="L73" s="56" t="s">
        <v>226</v>
      </c>
      <c r="M73" s="71">
        <v>72</v>
      </c>
      <c r="N73" s="21" t="s">
        <v>2469</v>
      </c>
    </row>
    <row r="74" spans="1:14" ht="28.8">
      <c r="A74" s="29">
        <v>10</v>
      </c>
      <c r="B74" s="29" t="s">
        <v>247</v>
      </c>
      <c r="C74" s="28" t="s">
        <v>95</v>
      </c>
      <c r="D74" s="28" t="s">
        <v>98</v>
      </c>
      <c r="E74" s="28" t="s">
        <v>179</v>
      </c>
      <c r="F74" s="32">
        <v>661302031</v>
      </c>
      <c r="G74" s="26">
        <v>1</v>
      </c>
      <c r="H74" s="32">
        <v>16</v>
      </c>
      <c r="I74" s="28">
        <v>3</v>
      </c>
      <c r="J74" s="33" t="s">
        <v>79</v>
      </c>
      <c r="K74" s="60" t="s">
        <v>241</v>
      </c>
      <c r="L74" s="57" t="s">
        <v>226</v>
      </c>
      <c r="M74" s="71">
        <v>73</v>
      </c>
      <c r="N74" s="21" t="s">
        <v>2470</v>
      </c>
    </row>
    <row r="75" spans="1:14" ht="13.95" customHeight="1">
      <c r="A75" s="29">
        <v>11</v>
      </c>
      <c r="B75" s="29" t="s">
        <v>247</v>
      </c>
      <c r="C75" s="28" t="s">
        <v>95</v>
      </c>
      <c r="D75" s="28" t="s">
        <v>98</v>
      </c>
      <c r="E75" s="28" t="s">
        <v>177</v>
      </c>
      <c r="F75" s="32">
        <v>661302029</v>
      </c>
      <c r="G75" s="26">
        <v>1</v>
      </c>
      <c r="H75" s="32">
        <v>15</v>
      </c>
      <c r="I75" s="28">
        <v>3</v>
      </c>
      <c r="J75" s="33" t="s">
        <v>79</v>
      </c>
      <c r="K75" s="60" t="s">
        <v>241</v>
      </c>
      <c r="L75" s="55" t="s">
        <v>227</v>
      </c>
      <c r="M75" s="71">
        <v>74</v>
      </c>
      <c r="N75" s="21" t="s">
        <v>2471</v>
      </c>
    </row>
    <row r="76" spans="1:14" ht="28.8">
      <c r="A76" s="29">
        <v>12</v>
      </c>
      <c r="B76" s="29" t="s">
        <v>247</v>
      </c>
      <c r="C76" s="28" t="s">
        <v>95</v>
      </c>
      <c r="D76" s="28" t="s">
        <v>96</v>
      </c>
      <c r="E76" s="28" t="s">
        <v>170</v>
      </c>
      <c r="F76" s="32">
        <v>661302025</v>
      </c>
      <c r="G76" s="26">
        <v>1</v>
      </c>
      <c r="H76" s="32">
        <v>18</v>
      </c>
      <c r="I76" s="28">
        <v>3</v>
      </c>
      <c r="J76" s="33" t="s">
        <v>79</v>
      </c>
      <c r="K76" s="60" t="s">
        <v>241</v>
      </c>
      <c r="L76" s="56" t="s">
        <v>227</v>
      </c>
      <c r="M76" s="71">
        <v>75</v>
      </c>
      <c r="N76" s="21" t="s">
        <v>2472</v>
      </c>
    </row>
    <row r="77" spans="1:14" ht="28.8">
      <c r="A77" s="29">
        <v>13</v>
      </c>
      <c r="B77" s="29" t="s">
        <v>247</v>
      </c>
      <c r="C77" s="28" t="s">
        <v>95</v>
      </c>
      <c r="D77" s="28" t="s">
        <v>96</v>
      </c>
      <c r="E77" s="28" t="s">
        <v>166</v>
      </c>
      <c r="F77" s="32">
        <v>661302022</v>
      </c>
      <c r="G77" s="26">
        <v>1</v>
      </c>
      <c r="H77" s="32">
        <v>8</v>
      </c>
      <c r="I77" s="28">
        <v>1</v>
      </c>
      <c r="J77" s="33" t="s">
        <v>79</v>
      </c>
      <c r="K77" s="60" t="s">
        <v>241</v>
      </c>
      <c r="L77" s="57" t="s">
        <v>227</v>
      </c>
      <c r="M77" s="71">
        <v>76</v>
      </c>
      <c r="N77" s="21" t="s">
        <v>2473</v>
      </c>
    </row>
    <row r="78" spans="1:14" ht="13.95" customHeight="1">
      <c r="A78" s="29">
        <v>14</v>
      </c>
      <c r="B78" s="29" t="s">
        <v>247</v>
      </c>
      <c r="C78" s="28" t="s">
        <v>217</v>
      </c>
      <c r="D78" s="28" t="s">
        <v>144</v>
      </c>
      <c r="E78" s="28" t="s">
        <v>182</v>
      </c>
      <c r="F78" s="32">
        <v>661304018</v>
      </c>
      <c r="G78" s="26">
        <v>5</v>
      </c>
      <c r="H78" s="32">
        <v>65</v>
      </c>
      <c r="I78" s="28">
        <v>10</v>
      </c>
      <c r="J78" s="33" t="s">
        <v>79</v>
      </c>
      <c r="K78" s="60" t="s">
        <v>242</v>
      </c>
      <c r="L78" s="55" t="s">
        <v>219</v>
      </c>
      <c r="M78" s="71">
        <v>77</v>
      </c>
      <c r="N78" s="21" t="s">
        <v>2474</v>
      </c>
    </row>
    <row r="79" spans="1:14" ht="28.8">
      <c r="A79" s="29">
        <v>15</v>
      </c>
      <c r="B79" s="29" t="s">
        <v>247</v>
      </c>
      <c r="C79" s="28" t="s">
        <v>215</v>
      </c>
      <c r="D79" s="28" t="s">
        <v>184</v>
      </c>
      <c r="E79" s="28" t="s">
        <v>182</v>
      </c>
      <c r="F79" s="32">
        <v>661304009</v>
      </c>
      <c r="G79" s="26">
        <v>2</v>
      </c>
      <c r="H79" s="32">
        <v>25</v>
      </c>
      <c r="I79" s="28">
        <v>5</v>
      </c>
      <c r="J79" s="33" t="s">
        <v>79</v>
      </c>
      <c r="K79" s="60" t="s">
        <v>242</v>
      </c>
      <c r="L79" s="57" t="s">
        <v>219</v>
      </c>
      <c r="M79" s="71">
        <v>78</v>
      </c>
      <c r="N79" s="21" t="s">
        <v>2475</v>
      </c>
    </row>
    <row r="80" spans="1:14" ht="13.95" customHeight="1">
      <c r="A80" s="29">
        <v>16</v>
      </c>
      <c r="B80" s="29" t="s">
        <v>247</v>
      </c>
      <c r="C80" s="28" t="s">
        <v>217</v>
      </c>
      <c r="D80" s="28" t="s">
        <v>142</v>
      </c>
      <c r="E80" s="28" t="s">
        <v>182</v>
      </c>
      <c r="F80" s="32">
        <v>661304016</v>
      </c>
      <c r="G80" s="26">
        <v>1</v>
      </c>
      <c r="H80" s="32">
        <v>7</v>
      </c>
      <c r="I80" s="28">
        <v>2</v>
      </c>
      <c r="J80" s="33" t="s">
        <v>79</v>
      </c>
      <c r="K80" s="60" t="s">
        <v>242</v>
      </c>
      <c r="L80" s="55" t="s">
        <v>228</v>
      </c>
      <c r="M80" s="71">
        <v>79</v>
      </c>
      <c r="N80" s="21" t="s">
        <v>2476</v>
      </c>
    </row>
    <row r="81" spans="1:14" ht="28.8">
      <c r="A81" s="29">
        <v>17</v>
      </c>
      <c r="B81" s="29" t="s">
        <v>247</v>
      </c>
      <c r="C81" s="28" t="s">
        <v>216</v>
      </c>
      <c r="D81" s="28" t="s">
        <v>181</v>
      </c>
      <c r="E81" s="28" t="s">
        <v>182</v>
      </c>
      <c r="F81" s="32">
        <v>661304001</v>
      </c>
      <c r="G81" s="26">
        <v>3</v>
      </c>
      <c r="H81" s="32">
        <v>125</v>
      </c>
      <c r="I81" s="28">
        <v>9</v>
      </c>
      <c r="J81" s="33" t="s">
        <v>79</v>
      </c>
      <c r="K81" s="60" t="s">
        <v>242</v>
      </c>
      <c r="L81" s="57" t="s">
        <v>228</v>
      </c>
      <c r="M81" s="71">
        <v>80</v>
      </c>
      <c r="N81" s="21" t="s">
        <v>2477</v>
      </c>
    </row>
    <row r="82" spans="1:14" ht="13.95" customHeight="1">
      <c r="A82" s="29">
        <v>18</v>
      </c>
      <c r="B82" s="29" t="s">
        <v>247</v>
      </c>
      <c r="C82" s="28" t="s">
        <v>95</v>
      </c>
      <c r="D82" s="28" t="s">
        <v>194</v>
      </c>
      <c r="E82" s="28" t="s">
        <v>195</v>
      </c>
      <c r="F82" s="32">
        <v>661302006</v>
      </c>
      <c r="G82" s="26">
        <v>1</v>
      </c>
      <c r="H82" s="32">
        <v>25</v>
      </c>
      <c r="I82" s="28">
        <v>3</v>
      </c>
      <c r="J82" s="33" t="s">
        <v>79</v>
      </c>
      <c r="K82" s="60" t="s">
        <v>243</v>
      </c>
      <c r="L82" s="55" t="s">
        <v>219</v>
      </c>
      <c r="M82" s="71">
        <v>81</v>
      </c>
      <c r="N82" s="21" t="s">
        <v>2478</v>
      </c>
    </row>
    <row r="83" spans="1:14" ht="28.8">
      <c r="A83" s="29">
        <v>19</v>
      </c>
      <c r="B83" s="29" t="s">
        <v>247</v>
      </c>
      <c r="C83" s="28" t="s">
        <v>95</v>
      </c>
      <c r="D83" s="28" t="s">
        <v>194</v>
      </c>
      <c r="E83" s="28" t="s">
        <v>195</v>
      </c>
      <c r="F83" s="32">
        <v>661302007</v>
      </c>
      <c r="G83" s="26">
        <v>1</v>
      </c>
      <c r="H83" s="32">
        <v>6</v>
      </c>
      <c r="I83" s="28">
        <v>3</v>
      </c>
      <c r="J83" s="33" t="s">
        <v>79</v>
      </c>
      <c r="K83" s="60" t="s">
        <v>243</v>
      </c>
      <c r="L83" s="56" t="s">
        <v>219</v>
      </c>
      <c r="M83" s="71">
        <v>82</v>
      </c>
      <c r="N83" s="21" t="s">
        <v>2479</v>
      </c>
    </row>
    <row r="84" spans="1:14" ht="28.8">
      <c r="A84" s="29">
        <v>20</v>
      </c>
      <c r="B84" s="29" t="s">
        <v>247</v>
      </c>
      <c r="C84" s="28" t="s">
        <v>95</v>
      </c>
      <c r="D84" s="28" t="s">
        <v>194</v>
      </c>
      <c r="E84" s="28" t="s">
        <v>195</v>
      </c>
      <c r="F84" s="32">
        <v>661302008</v>
      </c>
      <c r="G84" s="26">
        <v>1</v>
      </c>
      <c r="H84" s="32">
        <v>10</v>
      </c>
      <c r="I84" s="28">
        <v>3</v>
      </c>
      <c r="J84" s="33" t="s">
        <v>79</v>
      </c>
      <c r="K84" s="60" t="s">
        <v>243</v>
      </c>
      <c r="L84" s="56" t="s">
        <v>219</v>
      </c>
      <c r="M84" s="71">
        <v>83</v>
      </c>
      <c r="N84" s="21" t="s">
        <v>2480</v>
      </c>
    </row>
    <row r="85" spans="1:14" ht="28.8">
      <c r="A85" s="29">
        <v>21</v>
      </c>
      <c r="B85" s="29" t="s">
        <v>247</v>
      </c>
      <c r="C85" s="28" t="s">
        <v>95</v>
      </c>
      <c r="D85" s="28" t="s">
        <v>194</v>
      </c>
      <c r="E85" s="28" t="s">
        <v>195</v>
      </c>
      <c r="F85" s="32">
        <v>661302009</v>
      </c>
      <c r="G85" s="26">
        <v>1</v>
      </c>
      <c r="H85" s="32">
        <v>12</v>
      </c>
      <c r="I85" s="28">
        <v>3</v>
      </c>
      <c r="J85" s="33" t="s">
        <v>79</v>
      </c>
      <c r="K85" s="60" t="s">
        <v>243</v>
      </c>
      <c r="L85" s="56" t="s">
        <v>219</v>
      </c>
      <c r="M85" s="71">
        <v>84</v>
      </c>
      <c r="N85" s="21" t="s">
        <v>2481</v>
      </c>
    </row>
    <row r="86" spans="1:14" ht="28.8">
      <c r="A86" s="29">
        <v>22</v>
      </c>
      <c r="B86" s="29" t="s">
        <v>247</v>
      </c>
      <c r="C86" s="28" t="s">
        <v>95</v>
      </c>
      <c r="D86" s="28" t="s">
        <v>194</v>
      </c>
      <c r="E86" s="28" t="s">
        <v>195</v>
      </c>
      <c r="F86" s="32">
        <v>661302011</v>
      </c>
      <c r="G86" s="26">
        <v>1</v>
      </c>
      <c r="H86" s="32">
        <v>18</v>
      </c>
      <c r="I86" s="28">
        <v>3</v>
      </c>
      <c r="J86" s="33" t="s">
        <v>79</v>
      </c>
      <c r="K86" s="60" t="s">
        <v>243</v>
      </c>
      <c r="L86" s="57" t="s">
        <v>219</v>
      </c>
      <c r="M86" s="71">
        <v>85</v>
      </c>
      <c r="N86" s="21" t="s">
        <v>2482</v>
      </c>
    </row>
    <row r="87" spans="1:14" ht="13.95" customHeight="1">
      <c r="A87" s="29">
        <v>23</v>
      </c>
      <c r="B87" s="29" t="s">
        <v>247</v>
      </c>
      <c r="C87" s="28" t="s">
        <v>95</v>
      </c>
      <c r="D87" s="28" t="s">
        <v>194</v>
      </c>
      <c r="E87" s="28" t="s">
        <v>195</v>
      </c>
      <c r="F87" s="32">
        <v>661302014</v>
      </c>
      <c r="G87" s="26">
        <v>1</v>
      </c>
      <c r="H87" s="32">
        <v>7</v>
      </c>
      <c r="I87" s="28">
        <v>3</v>
      </c>
      <c r="J87" s="33" t="s">
        <v>79</v>
      </c>
      <c r="K87" s="60" t="s">
        <v>243</v>
      </c>
      <c r="L87" s="55" t="s">
        <v>229</v>
      </c>
      <c r="M87" s="71">
        <v>86</v>
      </c>
      <c r="N87" s="21" t="s">
        <v>2483</v>
      </c>
    </row>
    <row r="88" spans="1:14" ht="28.8">
      <c r="A88" s="29">
        <v>24</v>
      </c>
      <c r="B88" s="29" t="s">
        <v>247</v>
      </c>
      <c r="C88" s="28" t="s">
        <v>95</v>
      </c>
      <c r="D88" s="28" t="s">
        <v>194</v>
      </c>
      <c r="E88" s="28" t="s">
        <v>195</v>
      </c>
      <c r="F88" s="32">
        <v>661302016</v>
      </c>
      <c r="G88" s="26">
        <v>1</v>
      </c>
      <c r="H88" s="32">
        <v>39</v>
      </c>
      <c r="I88" s="28">
        <v>3</v>
      </c>
      <c r="J88" s="33" t="s">
        <v>79</v>
      </c>
      <c r="K88" s="60" t="s">
        <v>243</v>
      </c>
      <c r="L88" s="56" t="s">
        <v>229</v>
      </c>
      <c r="M88" s="71">
        <v>87</v>
      </c>
      <c r="N88" s="21" t="s">
        <v>2484</v>
      </c>
    </row>
    <row r="89" spans="1:14" ht="28.8">
      <c r="A89" s="29">
        <v>25</v>
      </c>
      <c r="B89" s="29" t="s">
        <v>247</v>
      </c>
      <c r="C89" s="28" t="s">
        <v>95</v>
      </c>
      <c r="D89" s="28" t="s">
        <v>194</v>
      </c>
      <c r="E89" s="28" t="s">
        <v>195</v>
      </c>
      <c r="F89" s="32">
        <v>661302018</v>
      </c>
      <c r="G89" s="26">
        <v>1</v>
      </c>
      <c r="H89" s="32">
        <v>5</v>
      </c>
      <c r="I89" s="28">
        <v>2</v>
      </c>
      <c r="J89" s="33" t="s">
        <v>79</v>
      </c>
      <c r="K89" s="60" t="s">
        <v>243</v>
      </c>
      <c r="L89" s="56" t="s">
        <v>229</v>
      </c>
      <c r="M89" s="71">
        <v>88</v>
      </c>
      <c r="N89" s="21" t="s">
        <v>2485</v>
      </c>
    </row>
    <row r="90" spans="1:14" ht="28.8">
      <c r="A90" s="29">
        <v>26</v>
      </c>
      <c r="B90" s="29" t="s">
        <v>247</v>
      </c>
      <c r="C90" s="28" t="s">
        <v>95</v>
      </c>
      <c r="D90" s="28" t="s">
        <v>194</v>
      </c>
      <c r="E90" s="28" t="s">
        <v>195</v>
      </c>
      <c r="F90" s="32">
        <v>661302019</v>
      </c>
      <c r="G90" s="26">
        <v>1</v>
      </c>
      <c r="H90" s="32">
        <v>11</v>
      </c>
      <c r="I90" s="28">
        <v>3</v>
      </c>
      <c r="J90" s="33" t="s">
        <v>79</v>
      </c>
      <c r="K90" s="60" t="s">
        <v>243</v>
      </c>
      <c r="L90" s="57" t="s">
        <v>229</v>
      </c>
      <c r="M90" s="71">
        <v>89</v>
      </c>
      <c r="N90" s="21" t="s">
        <v>2486</v>
      </c>
    </row>
  </sheetData>
  <phoneticPr fontId="1" type="noConversion"/>
  <conditionalFormatting sqref="N1:N1048576">
    <cfRule type="duplicateValues" dxfId="2"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C000"/>
  </sheetPr>
  <dimension ref="A1:Y330"/>
  <sheetViews>
    <sheetView workbookViewId="0">
      <pane xSplit="7" ySplit="1" topLeftCell="H2" activePane="bottomRight" state="frozen"/>
      <selection pane="topRight" activeCell="D1" sqref="D1"/>
      <selection pane="bottomLeft" activeCell="A2" sqref="A2"/>
      <selection pane="bottomRight" activeCell="D6" sqref="A1:Y330"/>
    </sheetView>
  </sheetViews>
  <sheetFormatPr defaultRowHeight="14.4"/>
  <cols>
    <col min="1" max="1" width="25.44140625" customWidth="1"/>
    <col min="2" max="2" width="20.5546875" customWidth="1"/>
    <col min="3" max="3" width="9.88671875" customWidth="1"/>
    <col min="4" max="4" width="7.77734375" customWidth="1"/>
    <col min="5" max="5" width="9.88671875" customWidth="1"/>
    <col min="6" max="6" width="17.6640625" customWidth="1"/>
    <col min="8" max="8" width="13.88671875" customWidth="1"/>
    <col min="9" max="9" width="10" customWidth="1"/>
    <col min="15" max="15" width="13.44140625" style="63" customWidth="1"/>
  </cols>
  <sheetData>
    <row r="1" spans="1:25" ht="22.05" customHeight="1">
      <c r="A1" s="64" t="s">
        <v>249</v>
      </c>
      <c r="B1" s="64" t="s">
        <v>250</v>
      </c>
      <c r="C1" s="64" t="s">
        <v>2489</v>
      </c>
      <c r="D1" s="73" t="s">
        <v>2490</v>
      </c>
      <c r="E1" s="73" t="s">
        <v>205</v>
      </c>
      <c r="F1" s="73" t="s">
        <v>211</v>
      </c>
      <c r="G1" s="64" t="s">
        <v>251</v>
      </c>
      <c r="H1" s="64" t="s">
        <v>252</v>
      </c>
      <c r="I1" s="64" t="s">
        <v>253</v>
      </c>
      <c r="J1" s="64" t="s">
        <v>254</v>
      </c>
      <c r="K1" s="64" t="s">
        <v>255</v>
      </c>
      <c r="L1" s="64" t="s">
        <v>256</v>
      </c>
      <c r="M1" s="64" t="s">
        <v>257</v>
      </c>
      <c r="N1" s="64" t="s">
        <v>258</v>
      </c>
      <c r="O1" s="64" t="s">
        <v>259</v>
      </c>
      <c r="P1" s="64" t="s">
        <v>260</v>
      </c>
      <c r="Q1" s="64" t="s">
        <v>261</v>
      </c>
      <c r="R1" s="64" t="s">
        <v>262</v>
      </c>
      <c r="S1" s="64" t="s">
        <v>263</v>
      </c>
      <c r="T1" s="64" t="s">
        <v>264</v>
      </c>
      <c r="U1" s="64" t="s">
        <v>265</v>
      </c>
      <c r="V1" s="65" t="s">
        <v>266</v>
      </c>
      <c r="W1" s="65" t="s">
        <v>267</v>
      </c>
      <c r="X1" s="65" t="s">
        <v>268</v>
      </c>
      <c r="Y1" s="65" t="s">
        <v>269</v>
      </c>
    </row>
    <row r="2" spans="1:25">
      <c r="A2" s="66" t="s">
        <v>0</v>
      </c>
      <c r="B2" s="66" t="s">
        <v>2344</v>
      </c>
      <c r="C2" s="66">
        <v>661301001</v>
      </c>
      <c r="D2" s="66">
        <f>VLOOKUP(C2,面试分组汇总表!F:M,8,0)</f>
        <v>1</v>
      </c>
      <c r="E2" s="66" t="str">
        <f>VLOOKUP(C2,面试分组汇总表!F:L,6,0)</f>
        <v>第一组</v>
      </c>
      <c r="F2" s="66" t="str">
        <f>VLOOKUP(C2,面试分组汇总表!F:L,7,0)</f>
        <v>5月16日上午
15人</v>
      </c>
      <c r="G2" s="66" t="s">
        <v>2345</v>
      </c>
      <c r="H2" s="66" t="s">
        <v>2346</v>
      </c>
      <c r="I2" s="66" t="s">
        <v>2347</v>
      </c>
      <c r="J2" s="66" t="s">
        <v>273</v>
      </c>
      <c r="K2" s="66" t="s">
        <v>329</v>
      </c>
      <c r="L2" s="66" t="s">
        <v>310</v>
      </c>
      <c r="M2" s="66" t="s">
        <v>291</v>
      </c>
      <c r="N2" s="66" t="s">
        <v>291</v>
      </c>
      <c r="O2" s="67">
        <v>18167591780</v>
      </c>
      <c r="P2" s="66" t="s">
        <v>2348</v>
      </c>
      <c r="Q2" s="66" t="s">
        <v>1385</v>
      </c>
      <c r="R2" s="66" t="s">
        <v>2349</v>
      </c>
      <c r="S2" s="66" t="s">
        <v>1594</v>
      </c>
      <c r="T2" s="66" t="s">
        <v>282</v>
      </c>
      <c r="U2" s="66" t="s">
        <v>284</v>
      </c>
      <c r="V2" s="68" t="s">
        <v>284</v>
      </c>
      <c r="W2" s="69">
        <v>30.8</v>
      </c>
      <c r="X2" s="69">
        <v>31</v>
      </c>
      <c r="Y2" s="69">
        <v>61.8</v>
      </c>
    </row>
    <row r="3" spans="1:25">
      <c r="A3" s="66" t="s">
        <v>0</v>
      </c>
      <c r="B3" s="66" t="s">
        <v>2344</v>
      </c>
      <c r="C3" s="66">
        <v>661301001</v>
      </c>
      <c r="D3" s="66">
        <f>VLOOKUP(C3,面试分组汇总表!F:M,8,0)</f>
        <v>1</v>
      </c>
      <c r="E3" s="66" t="str">
        <f>VLOOKUP(C3,面试分组汇总表!F:L,6,0)</f>
        <v>第一组</v>
      </c>
      <c r="F3" s="66" t="str">
        <f>VLOOKUP(C3,面试分组汇总表!F:L,7,0)</f>
        <v>5月16日上午
15人</v>
      </c>
      <c r="G3" s="66" t="s">
        <v>2350</v>
      </c>
      <c r="H3" s="66" t="s">
        <v>2351</v>
      </c>
      <c r="I3" s="66" t="s">
        <v>2352</v>
      </c>
      <c r="J3" s="66" t="s">
        <v>273</v>
      </c>
      <c r="K3" s="66" t="s">
        <v>274</v>
      </c>
      <c r="L3" s="66" t="s">
        <v>310</v>
      </c>
      <c r="M3" s="66" t="s">
        <v>2353</v>
      </c>
      <c r="N3" s="66" t="s">
        <v>291</v>
      </c>
      <c r="O3" s="67">
        <v>13319709171</v>
      </c>
      <c r="P3" s="66" t="s">
        <v>2354</v>
      </c>
      <c r="Q3" s="66" t="s">
        <v>516</v>
      </c>
      <c r="R3" s="66" t="s">
        <v>911</v>
      </c>
      <c r="S3" s="66" t="s">
        <v>1848</v>
      </c>
      <c r="T3" s="66" t="s">
        <v>282</v>
      </c>
      <c r="U3" s="66" t="s">
        <v>283</v>
      </c>
      <c r="V3" s="68" t="s">
        <v>306</v>
      </c>
      <c r="W3" s="69">
        <v>29.8</v>
      </c>
      <c r="X3" s="69">
        <v>32</v>
      </c>
      <c r="Y3" s="69">
        <v>61.8</v>
      </c>
    </row>
    <row r="4" spans="1:25">
      <c r="A4" s="66" t="s">
        <v>0</v>
      </c>
      <c r="B4" s="66" t="s">
        <v>2344</v>
      </c>
      <c r="C4" s="66">
        <v>661301001</v>
      </c>
      <c r="D4" s="66">
        <f>VLOOKUP(C4,面试分组汇总表!F:M,8,0)</f>
        <v>1</v>
      </c>
      <c r="E4" s="66" t="str">
        <f>VLOOKUP(C4,面试分组汇总表!F:L,6,0)</f>
        <v>第一组</v>
      </c>
      <c r="F4" s="66" t="str">
        <f>VLOOKUP(C4,面试分组汇总表!F:L,7,0)</f>
        <v>5月16日上午
15人</v>
      </c>
      <c r="G4" s="66" t="s">
        <v>2355</v>
      </c>
      <c r="H4" s="66" t="s">
        <v>2356</v>
      </c>
      <c r="I4" s="66" t="s">
        <v>404</v>
      </c>
      <c r="J4" s="66" t="s">
        <v>289</v>
      </c>
      <c r="K4" s="66" t="s">
        <v>274</v>
      </c>
      <c r="L4" s="66" t="s">
        <v>310</v>
      </c>
      <c r="M4" s="66" t="s">
        <v>2357</v>
      </c>
      <c r="N4" s="66" t="s">
        <v>2357</v>
      </c>
      <c r="O4" s="67">
        <v>13796508189</v>
      </c>
      <c r="P4" s="66" t="s">
        <v>2358</v>
      </c>
      <c r="Q4" s="66" t="s">
        <v>2359</v>
      </c>
      <c r="R4" s="66" t="s">
        <v>937</v>
      </c>
      <c r="S4" s="66" t="s">
        <v>386</v>
      </c>
      <c r="T4" s="66" t="s">
        <v>282</v>
      </c>
      <c r="U4" s="66" t="s">
        <v>283</v>
      </c>
      <c r="V4" s="68" t="s">
        <v>306</v>
      </c>
      <c r="W4" s="69">
        <v>29.6</v>
      </c>
      <c r="X4" s="69">
        <v>27</v>
      </c>
      <c r="Y4" s="69">
        <v>56.6</v>
      </c>
    </row>
    <row r="5" spans="1:25">
      <c r="A5" s="66" t="s">
        <v>0</v>
      </c>
      <c r="B5" s="66" t="s">
        <v>2344</v>
      </c>
      <c r="C5" s="66">
        <v>661301001</v>
      </c>
      <c r="D5" s="66">
        <f>VLOOKUP(C5,面试分组汇总表!F:M,8,0)</f>
        <v>1</v>
      </c>
      <c r="E5" s="66" t="str">
        <f>VLOOKUP(C5,面试分组汇总表!F:L,6,0)</f>
        <v>第一组</v>
      </c>
      <c r="F5" s="66" t="str">
        <f>VLOOKUP(C5,面试分组汇总表!F:L,7,0)</f>
        <v>5月16日上午
15人</v>
      </c>
      <c r="G5" s="66" t="s">
        <v>2360</v>
      </c>
      <c r="H5" s="66" t="s">
        <v>2361</v>
      </c>
      <c r="I5" s="66" t="s">
        <v>2362</v>
      </c>
      <c r="J5" s="66" t="s">
        <v>273</v>
      </c>
      <c r="K5" s="66" t="s">
        <v>300</v>
      </c>
      <c r="L5" s="66" t="s">
        <v>275</v>
      </c>
      <c r="M5" s="66" t="s">
        <v>291</v>
      </c>
      <c r="N5" s="66" t="s">
        <v>291</v>
      </c>
      <c r="O5" s="67">
        <v>15739681292</v>
      </c>
      <c r="P5" s="66" t="s">
        <v>2363</v>
      </c>
      <c r="Q5" s="66" t="s">
        <v>1371</v>
      </c>
      <c r="R5" s="66" t="s">
        <v>360</v>
      </c>
      <c r="S5" s="66" t="s">
        <v>2364</v>
      </c>
      <c r="T5" s="66" t="s">
        <v>282</v>
      </c>
      <c r="U5" s="66" t="s">
        <v>284</v>
      </c>
      <c r="V5" s="68" t="s">
        <v>306</v>
      </c>
      <c r="W5" s="69">
        <v>39.6</v>
      </c>
      <c r="X5" s="69">
        <v>16</v>
      </c>
      <c r="Y5" s="69">
        <v>55.6</v>
      </c>
    </row>
    <row r="6" spans="1:25" ht="97.2">
      <c r="A6" s="66" t="s">
        <v>0</v>
      </c>
      <c r="B6" s="66" t="s">
        <v>2344</v>
      </c>
      <c r="C6" s="66">
        <v>661301001</v>
      </c>
      <c r="D6" s="66">
        <f>VLOOKUP(C6,面试分组汇总表!F:M,8,0)</f>
        <v>1</v>
      </c>
      <c r="E6" s="66" t="str">
        <f>VLOOKUP(C6,面试分组汇总表!F:L,6,0)</f>
        <v>第一组</v>
      </c>
      <c r="F6" s="66" t="str">
        <f>VLOOKUP(C6,面试分组汇总表!F:L,7,0)</f>
        <v>5月16日上午
15人</v>
      </c>
      <c r="G6" s="66" t="s">
        <v>2365</v>
      </c>
      <c r="H6" s="66" t="s">
        <v>2366</v>
      </c>
      <c r="I6" s="66" t="s">
        <v>2367</v>
      </c>
      <c r="J6" s="66" t="s">
        <v>273</v>
      </c>
      <c r="K6" s="66" t="s">
        <v>274</v>
      </c>
      <c r="L6" s="66" t="s">
        <v>310</v>
      </c>
      <c r="M6" s="66" t="s">
        <v>291</v>
      </c>
      <c r="N6" s="66" t="s">
        <v>291</v>
      </c>
      <c r="O6" s="67">
        <v>18094850610</v>
      </c>
      <c r="P6" s="66" t="s">
        <v>2368</v>
      </c>
      <c r="Q6" s="66" t="s">
        <v>790</v>
      </c>
      <c r="R6" s="66" t="s">
        <v>741</v>
      </c>
      <c r="S6" s="66" t="s">
        <v>2369</v>
      </c>
      <c r="T6" s="66" t="s">
        <v>317</v>
      </c>
      <c r="U6" s="66" t="s">
        <v>317</v>
      </c>
      <c r="V6" s="68" t="s">
        <v>2370</v>
      </c>
      <c r="W6" s="69">
        <v>31.8</v>
      </c>
      <c r="X6" s="69">
        <v>22</v>
      </c>
      <c r="Y6" s="69">
        <v>53.8</v>
      </c>
    </row>
    <row r="7" spans="1:25" ht="32.4">
      <c r="A7" s="66" t="s">
        <v>0</v>
      </c>
      <c r="B7" s="66" t="s">
        <v>2344</v>
      </c>
      <c r="C7" s="66">
        <v>661301001</v>
      </c>
      <c r="D7" s="66">
        <f>VLOOKUP(C7,面试分组汇总表!F:M,8,0)</f>
        <v>1</v>
      </c>
      <c r="E7" s="66" t="str">
        <f>VLOOKUP(C7,面试分组汇总表!F:L,6,0)</f>
        <v>第一组</v>
      </c>
      <c r="F7" s="66" t="str">
        <f>VLOOKUP(C7,面试分组汇总表!F:L,7,0)</f>
        <v>5月16日上午
15人</v>
      </c>
      <c r="G7" s="66" t="s">
        <v>2371</v>
      </c>
      <c r="H7" s="66" t="s">
        <v>2372</v>
      </c>
      <c r="I7" s="66" t="s">
        <v>2373</v>
      </c>
      <c r="J7" s="66" t="s">
        <v>273</v>
      </c>
      <c r="K7" s="66" t="s">
        <v>722</v>
      </c>
      <c r="L7" s="66" t="s">
        <v>310</v>
      </c>
      <c r="M7" s="66" t="s">
        <v>291</v>
      </c>
      <c r="N7" s="66" t="s">
        <v>291</v>
      </c>
      <c r="O7" s="67">
        <v>15719049957</v>
      </c>
      <c r="P7" s="66" t="s">
        <v>2374</v>
      </c>
      <c r="Q7" s="66" t="s">
        <v>2375</v>
      </c>
      <c r="R7" s="66" t="s">
        <v>2376</v>
      </c>
      <c r="S7" s="66" t="s">
        <v>2377</v>
      </c>
      <c r="T7" s="66" t="s">
        <v>282</v>
      </c>
      <c r="U7" s="66" t="s">
        <v>283</v>
      </c>
      <c r="V7" s="68" t="s">
        <v>2378</v>
      </c>
      <c r="W7" s="69">
        <v>20.399999999999999</v>
      </c>
      <c r="X7" s="69">
        <v>32</v>
      </c>
      <c r="Y7" s="69">
        <v>52.4</v>
      </c>
    </row>
    <row r="8" spans="1:25">
      <c r="A8" s="66" t="s">
        <v>0</v>
      </c>
      <c r="B8" s="66" t="s">
        <v>2379</v>
      </c>
      <c r="C8" s="66">
        <v>661301003</v>
      </c>
      <c r="D8" s="66">
        <f>VLOOKUP(C8,面试分组汇总表!F:M,8,0)</f>
        <v>2</v>
      </c>
      <c r="E8" s="66" t="str">
        <f>VLOOKUP(C8,面试分组汇总表!F:L,6,0)</f>
        <v>第一组</v>
      </c>
      <c r="F8" s="66" t="str">
        <f>VLOOKUP(C8,面试分组汇总表!F:L,7,0)</f>
        <v>5月16日上午
15人</v>
      </c>
      <c r="G8" s="66" t="s">
        <v>2380</v>
      </c>
      <c r="H8" s="66" t="s">
        <v>2381</v>
      </c>
      <c r="I8" s="66" t="s">
        <v>2382</v>
      </c>
      <c r="J8" s="66" t="s">
        <v>289</v>
      </c>
      <c r="K8" s="66" t="s">
        <v>329</v>
      </c>
      <c r="L8" s="66" t="s">
        <v>290</v>
      </c>
      <c r="M8" s="66" t="s">
        <v>2383</v>
      </c>
      <c r="N8" s="66" t="s">
        <v>2383</v>
      </c>
      <c r="O8" s="67">
        <v>18248005512</v>
      </c>
      <c r="P8" s="66" t="s">
        <v>2384</v>
      </c>
      <c r="Q8" s="66" t="s">
        <v>2385</v>
      </c>
      <c r="R8" s="66" t="s">
        <v>325</v>
      </c>
      <c r="S8" s="66" t="s">
        <v>1413</v>
      </c>
      <c r="T8" s="66" t="s">
        <v>282</v>
      </c>
      <c r="U8" s="66" t="s">
        <v>283</v>
      </c>
      <c r="V8" s="68" t="s">
        <v>284</v>
      </c>
      <c r="W8" s="69">
        <v>31.8</v>
      </c>
      <c r="X8" s="69">
        <v>23</v>
      </c>
      <c r="Y8" s="69">
        <v>54.8</v>
      </c>
    </row>
    <row r="9" spans="1:25">
      <c r="A9" s="66" t="s">
        <v>0</v>
      </c>
      <c r="B9" s="66" t="s">
        <v>2379</v>
      </c>
      <c r="C9" s="66">
        <v>661301003</v>
      </c>
      <c r="D9" s="66">
        <f>VLOOKUP(C9,面试分组汇总表!F:M,8,0)</f>
        <v>2</v>
      </c>
      <c r="E9" s="66" t="str">
        <f>VLOOKUP(C9,面试分组汇总表!F:L,6,0)</f>
        <v>第一组</v>
      </c>
      <c r="F9" s="66" t="str">
        <f>VLOOKUP(C9,面试分组汇总表!F:L,7,0)</f>
        <v>5月16日上午
15人</v>
      </c>
      <c r="G9" s="66" t="s">
        <v>2386</v>
      </c>
      <c r="H9" s="66" t="s">
        <v>2387</v>
      </c>
      <c r="I9" s="66" t="s">
        <v>2388</v>
      </c>
      <c r="J9" s="66" t="s">
        <v>289</v>
      </c>
      <c r="K9" s="66" t="s">
        <v>274</v>
      </c>
      <c r="L9" s="66" t="s">
        <v>561</v>
      </c>
      <c r="M9" s="66" t="s">
        <v>291</v>
      </c>
      <c r="N9" s="66" t="s">
        <v>291</v>
      </c>
      <c r="O9" s="67">
        <v>13565196007</v>
      </c>
      <c r="P9" s="66" t="s">
        <v>2389</v>
      </c>
      <c r="Q9" s="66" t="s">
        <v>2390</v>
      </c>
      <c r="R9" s="66" t="s">
        <v>2391</v>
      </c>
      <c r="S9" s="66" t="s">
        <v>1413</v>
      </c>
      <c r="T9" s="66" t="s">
        <v>282</v>
      </c>
      <c r="U9" s="66" t="s">
        <v>284</v>
      </c>
      <c r="V9" s="68" t="s">
        <v>284</v>
      </c>
      <c r="W9" s="69">
        <v>30</v>
      </c>
      <c r="X9" s="69">
        <v>21</v>
      </c>
      <c r="Y9" s="69">
        <v>51</v>
      </c>
    </row>
    <row r="10" spans="1:25" ht="43.2">
      <c r="A10" s="66" t="s">
        <v>0</v>
      </c>
      <c r="B10" s="66" t="s">
        <v>2379</v>
      </c>
      <c r="C10" s="66">
        <v>661301003</v>
      </c>
      <c r="D10" s="66">
        <f>VLOOKUP(C10,面试分组汇总表!F:M,8,0)</f>
        <v>2</v>
      </c>
      <c r="E10" s="66" t="str">
        <f>VLOOKUP(C10,面试分组汇总表!F:L,6,0)</f>
        <v>第一组</v>
      </c>
      <c r="F10" s="66" t="str">
        <f>VLOOKUP(C10,面试分组汇总表!F:L,7,0)</f>
        <v>5月16日上午
15人</v>
      </c>
      <c r="G10" s="66" t="s">
        <v>2392</v>
      </c>
      <c r="H10" s="66" t="s">
        <v>2393</v>
      </c>
      <c r="I10" s="66" t="s">
        <v>2394</v>
      </c>
      <c r="J10" s="66" t="s">
        <v>273</v>
      </c>
      <c r="K10" s="66" t="s">
        <v>274</v>
      </c>
      <c r="L10" s="66" t="s">
        <v>310</v>
      </c>
      <c r="M10" s="66" t="s">
        <v>291</v>
      </c>
      <c r="N10" s="66" t="s">
        <v>291</v>
      </c>
      <c r="O10" s="67">
        <v>18099347298</v>
      </c>
      <c r="P10" s="66" t="s">
        <v>2395</v>
      </c>
      <c r="Q10" s="66" t="s">
        <v>347</v>
      </c>
      <c r="R10" s="66" t="s">
        <v>304</v>
      </c>
      <c r="S10" s="66" t="s">
        <v>1465</v>
      </c>
      <c r="T10" s="66" t="s">
        <v>282</v>
      </c>
      <c r="U10" s="66" t="s">
        <v>283</v>
      </c>
      <c r="V10" s="68" t="s">
        <v>2396</v>
      </c>
      <c r="W10" s="69">
        <v>30.8</v>
      </c>
      <c r="X10" s="69">
        <v>19</v>
      </c>
      <c r="Y10" s="69">
        <v>49.8</v>
      </c>
    </row>
    <row r="11" spans="1:25">
      <c r="A11" s="66" t="s">
        <v>118</v>
      </c>
      <c r="B11" s="66" t="s">
        <v>875</v>
      </c>
      <c r="C11" s="66">
        <v>661304003</v>
      </c>
      <c r="D11" s="66">
        <f>VLOOKUP(C11,面试分组汇总表!F:M,8,0)</f>
        <v>3</v>
      </c>
      <c r="E11" s="66" t="str">
        <f>VLOOKUP(C11,面试分组汇总表!F:L,6,0)</f>
        <v>第一组</v>
      </c>
      <c r="F11" s="66" t="str">
        <f>VLOOKUP(C11,面试分组汇总表!F:L,7,0)</f>
        <v>5月16日上午
15人</v>
      </c>
      <c r="G11" s="66" t="s">
        <v>876</v>
      </c>
      <c r="H11" s="66" t="s">
        <v>877</v>
      </c>
      <c r="I11" s="66" t="s">
        <v>878</v>
      </c>
      <c r="J11" s="66" t="s">
        <v>273</v>
      </c>
      <c r="K11" s="66" t="s">
        <v>722</v>
      </c>
      <c r="L11" s="66" t="s">
        <v>310</v>
      </c>
      <c r="M11" s="66" t="s">
        <v>291</v>
      </c>
      <c r="N11" s="66" t="s">
        <v>291</v>
      </c>
      <c r="O11" s="67">
        <v>18299927402</v>
      </c>
      <c r="P11" s="66" t="s">
        <v>879</v>
      </c>
      <c r="Q11" s="66" t="s">
        <v>516</v>
      </c>
      <c r="R11" s="66" t="s">
        <v>880</v>
      </c>
      <c r="S11" s="66" t="s">
        <v>881</v>
      </c>
      <c r="T11" s="66" t="s">
        <v>282</v>
      </c>
      <c r="U11" s="66" t="s">
        <v>283</v>
      </c>
      <c r="V11" s="68" t="s">
        <v>306</v>
      </c>
      <c r="W11" s="69">
        <v>16.399999999999999</v>
      </c>
      <c r="X11" s="69">
        <v>33</v>
      </c>
      <c r="Y11" s="69">
        <v>49.4</v>
      </c>
    </row>
    <row r="12" spans="1:25" ht="21.6">
      <c r="A12" s="66" t="s">
        <v>118</v>
      </c>
      <c r="B12" s="66" t="s">
        <v>875</v>
      </c>
      <c r="C12" s="66">
        <v>661304003</v>
      </c>
      <c r="D12" s="66">
        <f>VLOOKUP(C12,面试分组汇总表!F:M,8,0)</f>
        <v>3</v>
      </c>
      <c r="E12" s="66" t="str">
        <f>VLOOKUP(C12,面试分组汇总表!F:L,6,0)</f>
        <v>第一组</v>
      </c>
      <c r="F12" s="66" t="str">
        <f>VLOOKUP(C12,面试分组汇总表!F:L,7,0)</f>
        <v>5月16日上午
15人</v>
      </c>
      <c r="G12" s="66" t="s">
        <v>882</v>
      </c>
      <c r="H12" s="66" t="s">
        <v>883</v>
      </c>
      <c r="I12" s="66" t="s">
        <v>884</v>
      </c>
      <c r="J12" s="66" t="s">
        <v>289</v>
      </c>
      <c r="K12" s="66" t="s">
        <v>274</v>
      </c>
      <c r="L12" s="66" t="s">
        <v>290</v>
      </c>
      <c r="M12" s="66" t="s">
        <v>549</v>
      </c>
      <c r="N12" s="66" t="s">
        <v>337</v>
      </c>
      <c r="O12" s="67">
        <v>19999184685</v>
      </c>
      <c r="P12" s="66" t="s">
        <v>885</v>
      </c>
      <c r="Q12" s="66" t="s">
        <v>886</v>
      </c>
      <c r="R12" s="66" t="s">
        <v>887</v>
      </c>
      <c r="S12" s="66" t="s">
        <v>881</v>
      </c>
      <c r="T12" s="66" t="s">
        <v>282</v>
      </c>
      <c r="U12" s="66" t="s">
        <v>284</v>
      </c>
      <c r="V12" s="68" t="s">
        <v>888</v>
      </c>
      <c r="W12" s="69">
        <v>24.6</v>
      </c>
      <c r="X12" s="69">
        <v>20</v>
      </c>
      <c r="Y12" s="69">
        <v>44.6</v>
      </c>
    </row>
    <row r="13" spans="1:25" ht="75.599999999999994">
      <c r="A13" s="66" t="s">
        <v>118</v>
      </c>
      <c r="B13" s="66" t="s">
        <v>875</v>
      </c>
      <c r="C13" s="66">
        <v>661304003</v>
      </c>
      <c r="D13" s="66">
        <f>VLOOKUP(C13,面试分组汇总表!F:M,8,0)</f>
        <v>3</v>
      </c>
      <c r="E13" s="66" t="str">
        <f>VLOOKUP(C13,面试分组汇总表!F:L,6,0)</f>
        <v>第一组</v>
      </c>
      <c r="F13" s="66" t="str">
        <f>VLOOKUP(C13,面试分组汇总表!F:L,7,0)</f>
        <v>5月16日上午
15人</v>
      </c>
      <c r="G13" s="66" t="s">
        <v>889</v>
      </c>
      <c r="H13" s="66" t="s">
        <v>890</v>
      </c>
      <c r="I13" s="66" t="s">
        <v>891</v>
      </c>
      <c r="J13" s="66" t="s">
        <v>273</v>
      </c>
      <c r="K13" s="66" t="s">
        <v>274</v>
      </c>
      <c r="L13" s="66" t="s">
        <v>290</v>
      </c>
      <c r="M13" s="66" t="s">
        <v>291</v>
      </c>
      <c r="N13" s="66" t="s">
        <v>291</v>
      </c>
      <c r="O13" s="67">
        <v>17690739592</v>
      </c>
      <c r="P13" s="66" t="s">
        <v>892</v>
      </c>
      <c r="Q13" s="66" t="s">
        <v>693</v>
      </c>
      <c r="R13" s="66" t="s">
        <v>332</v>
      </c>
      <c r="S13" s="66" t="s">
        <v>881</v>
      </c>
      <c r="T13" s="66" t="s">
        <v>282</v>
      </c>
      <c r="U13" s="66" t="s">
        <v>283</v>
      </c>
      <c r="V13" s="68" t="s">
        <v>893</v>
      </c>
      <c r="W13" s="69">
        <v>22.4</v>
      </c>
      <c r="X13" s="69">
        <v>18</v>
      </c>
      <c r="Y13" s="69">
        <v>40.4</v>
      </c>
    </row>
    <row r="14" spans="1:25">
      <c r="A14" s="66" t="s">
        <v>115</v>
      </c>
      <c r="B14" s="66" t="s">
        <v>1259</v>
      </c>
      <c r="C14" s="66">
        <v>661303028</v>
      </c>
      <c r="D14" s="66">
        <f>VLOOKUP(C14,面试分组汇总表!F:M,8,0)</f>
        <v>4</v>
      </c>
      <c r="E14" s="66" t="str">
        <f>VLOOKUP(C14,面试分组汇总表!F:L,6,0)</f>
        <v>第一组</v>
      </c>
      <c r="F14" s="66" t="str">
        <f>VLOOKUP(C14,面试分组汇总表!F:L,7,0)</f>
        <v>5月16日上午
15人</v>
      </c>
      <c r="G14" s="66" t="s">
        <v>1260</v>
      </c>
      <c r="H14" s="66" t="s">
        <v>1261</v>
      </c>
      <c r="I14" s="66" t="s">
        <v>1262</v>
      </c>
      <c r="J14" s="66" t="s">
        <v>273</v>
      </c>
      <c r="K14" s="66" t="s">
        <v>329</v>
      </c>
      <c r="L14" s="66" t="s">
        <v>290</v>
      </c>
      <c r="M14" s="66" t="s">
        <v>562</v>
      </c>
      <c r="N14" s="66" t="s">
        <v>562</v>
      </c>
      <c r="O14" s="67">
        <v>18742515958</v>
      </c>
      <c r="P14" s="66" t="s">
        <v>1263</v>
      </c>
      <c r="Q14" s="66" t="s">
        <v>1264</v>
      </c>
      <c r="R14" s="66" t="s">
        <v>993</v>
      </c>
      <c r="S14" s="66" t="s">
        <v>853</v>
      </c>
      <c r="T14" s="66" t="s">
        <v>282</v>
      </c>
      <c r="U14" s="66" t="s">
        <v>283</v>
      </c>
      <c r="V14" s="68" t="s">
        <v>306</v>
      </c>
      <c r="W14" s="69">
        <v>26.2</v>
      </c>
      <c r="X14" s="69">
        <v>22</v>
      </c>
      <c r="Y14" s="69">
        <v>48.2</v>
      </c>
    </row>
    <row r="15" spans="1:25">
      <c r="A15" s="66" t="s">
        <v>115</v>
      </c>
      <c r="B15" s="66" t="s">
        <v>1259</v>
      </c>
      <c r="C15" s="66">
        <v>661303028</v>
      </c>
      <c r="D15" s="66">
        <f>VLOOKUP(C15,面试分组汇总表!F:M,8,0)</f>
        <v>4</v>
      </c>
      <c r="E15" s="66" t="str">
        <f>VLOOKUP(C15,面试分组汇总表!F:L,6,0)</f>
        <v>第一组</v>
      </c>
      <c r="F15" s="66" t="str">
        <f>VLOOKUP(C15,面试分组汇总表!F:L,7,0)</f>
        <v>5月16日上午
15人</v>
      </c>
      <c r="G15" s="66" t="s">
        <v>1265</v>
      </c>
      <c r="H15" s="66" t="s">
        <v>1266</v>
      </c>
      <c r="I15" s="66" t="s">
        <v>1267</v>
      </c>
      <c r="J15" s="66" t="s">
        <v>273</v>
      </c>
      <c r="K15" s="66" t="s">
        <v>274</v>
      </c>
      <c r="L15" s="66" t="s">
        <v>290</v>
      </c>
      <c r="M15" s="66" t="s">
        <v>549</v>
      </c>
      <c r="N15" s="66" t="s">
        <v>549</v>
      </c>
      <c r="O15" s="67">
        <v>13036596391</v>
      </c>
      <c r="P15" s="66" t="s">
        <v>1268</v>
      </c>
      <c r="Q15" s="66" t="s">
        <v>613</v>
      </c>
      <c r="R15" s="66" t="s">
        <v>332</v>
      </c>
      <c r="S15" s="66" t="s">
        <v>853</v>
      </c>
      <c r="T15" s="66" t="s">
        <v>282</v>
      </c>
      <c r="U15" s="66" t="s">
        <v>283</v>
      </c>
      <c r="V15" s="68" t="s">
        <v>306</v>
      </c>
      <c r="W15" s="69">
        <v>29</v>
      </c>
      <c r="X15" s="69">
        <v>16</v>
      </c>
      <c r="Y15" s="69">
        <v>45</v>
      </c>
    </row>
    <row r="16" spans="1:25">
      <c r="A16" s="66" t="s">
        <v>115</v>
      </c>
      <c r="B16" s="66" t="s">
        <v>1259</v>
      </c>
      <c r="C16" s="66">
        <v>661303028</v>
      </c>
      <c r="D16" s="66">
        <f>VLOOKUP(C16,面试分组汇总表!F:M,8,0)</f>
        <v>4</v>
      </c>
      <c r="E16" s="66" t="str">
        <f>VLOOKUP(C16,面试分组汇总表!F:L,6,0)</f>
        <v>第一组</v>
      </c>
      <c r="F16" s="66" t="str">
        <f>VLOOKUP(C16,面试分组汇总表!F:L,7,0)</f>
        <v>5月16日上午
15人</v>
      </c>
      <c r="G16" s="66" t="s">
        <v>1269</v>
      </c>
      <c r="H16" s="66" t="s">
        <v>1270</v>
      </c>
      <c r="I16" s="66" t="s">
        <v>1271</v>
      </c>
      <c r="J16" s="66" t="s">
        <v>273</v>
      </c>
      <c r="K16" s="66" t="s">
        <v>274</v>
      </c>
      <c r="L16" s="66" t="s">
        <v>290</v>
      </c>
      <c r="M16" s="66" t="s">
        <v>374</v>
      </c>
      <c r="N16" s="66" t="s">
        <v>1272</v>
      </c>
      <c r="O16" s="67">
        <v>18193130856</v>
      </c>
      <c r="P16" s="66" t="s">
        <v>1273</v>
      </c>
      <c r="Q16" s="66" t="s">
        <v>1274</v>
      </c>
      <c r="R16" s="66" t="s">
        <v>377</v>
      </c>
      <c r="S16" s="66" t="s">
        <v>853</v>
      </c>
      <c r="T16" s="66" t="s">
        <v>282</v>
      </c>
      <c r="U16" s="66" t="s">
        <v>284</v>
      </c>
      <c r="V16" s="68" t="s">
        <v>306</v>
      </c>
      <c r="W16" s="69">
        <v>24.8</v>
      </c>
      <c r="X16" s="69">
        <v>18</v>
      </c>
      <c r="Y16" s="69">
        <v>42.8</v>
      </c>
    </row>
    <row r="17" spans="1:25">
      <c r="A17" s="66" t="s">
        <v>126</v>
      </c>
      <c r="B17" s="66" t="s">
        <v>1380</v>
      </c>
      <c r="C17" s="66">
        <v>661304007</v>
      </c>
      <c r="D17" s="66">
        <f>VLOOKUP(C17,面试分组汇总表!F:M,8,0)</f>
        <v>5</v>
      </c>
      <c r="E17" s="66" t="str">
        <f>VLOOKUP(C17,面试分组汇总表!F:L,6,0)</f>
        <v>第一组</v>
      </c>
      <c r="F17" s="66" t="str">
        <f>VLOOKUP(C17,面试分组汇总表!F:L,7,0)</f>
        <v>5月16日下午
13人</v>
      </c>
      <c r="G17" s="66" t="s">
        <v>1381</v>
      </c>
      <c r="H17" s="66" t="s">
        <v>1382</v>
      </c>
      <c r="I17" s="66" t="s">
        <v>1383</v>
      </c>
      <c r="J17" s="66" t="s">
        <v>273</v>
      </c>
      <c r="K17" s="66" t="s">
        <v>274</v>
      </c>
      <c r="L17" s="66" t="s">
        <v>310</v>
      </c>
      <c r="M17" s="66" t="s">
        <v>291</v>
      </c>
      <c r="N17" s="66" t="s">
        <v>291</v>
      </c>
      <c r="O17" s="67">
        <v>15276917386</v>
      </c>
      <c r="P17" s="66" t="s">
        <v>1384</v>
      </c>
      <c r="Q17" s="66" t="s">
        <v>1385</v>
      </c>
      <c r="R17" s="66" t="s">
        <v>1386</v>
      </c>
      <c r="S17" s="66" t="s">
        <v>853</v>
      </c>
      <c r="T17" s="66" t="s">
        <v>282</v>
      </c>
      <c r="U17" s="66" t="s">
        <v>284</v>
      </c>
      <c r="V17" s="68" t="s">
        <v>306</v>
      </c>
      <c r="W17" s="69">
        <v>21.8</v>
      </c>
      <c r="X17" s="69">
        <v>24</v>
      </c>
      <c r="Y17" s="69">
        <v>45.8</v>
      </c>
    </row>
    <row r="18" spans="1:25">
      <c r="A18" s="66" t="s">
        <v>147</v>
      </c>
      <c r="B18" s="66" t="s">
        <v>1821</v>
      </c>
      <c r="C18" s="66">
        <v>661304019</v>
      </c>
      <c r="D18" s="66">
        <f>VLOOKUP(C18,面试分组汇总表!F:M,8,0)</f>
        <v>6</v>
      </c>
      <c r="E18" s="66" t="str">
        <f>VLOOKUP(C18,面试分组汇总表!F:L,6,0)</f>
        <v>第一组</v>
      </c>
      <c r="F18" s="66" t="str">
        <f>VLOOKUP(C18,面试分组汇总表!F:L,7,0)</f>
        <v>5月16日下午
13人</v>
      </c>
      <c r="G18" s="66" t="s">
        <v>1822</v>
      </c>
      <c r="H18" s="66" t="s">
        <v>1823</v>
      </c>
      <c r="I18" s="66" t="s">
        <v>1824</v>
      </c>
      <c r="J18" s="66" t="s">
        <v>289</v>
      </c>
      <c r="K18" s="66" t="s">
        <v>329</v>
      </c>
      <c r="L18" s="66" t="s">
        <v>275</v>
      </c>
      <c r="M18" s="66" t="s">
        <v>1825</v>
      </c>
      <c r="N18" s="66" t="s">
        <v>1140</v>
      </c>
      <c r="O18" s="67">
        <v>18792699161</v>
      </c>
      <c r="P18" s="66" t="s">
        <v>1826</v>
      </c>
      <c r="Q18" s="66" t="s">
        <v>1827</v>
      </c>
      <c r="R18" s="66" t="s">
        <v>440</v>
      </c>
      <c r="S18" s="66" t="s">
        <v>700</v>
      </c>
      <c r="T18" s="66" t="s">
        <v>282</v>
      </c>
      <c r="U18" s="66" t="s">
        <v>283</v>
      </c>
      <c r="V18" s="68" t="s">
        <v>306</v>
      </c>
      <c r="W18" s="69">
        <v>25.2</v>
      </c>
      <c r="X18" s="69">
        <v>17</v>
      </c>
      <c r="Y18" s="69">
        <v>42.2</v>
      </c>
    </row>
    <row r="19" spans="1:25">
      <c r="A19" s="66" t="s">
        <v>134</v>
      </c>
      <c r="B19" s="66" t="s">
        <v>1688</v>
      </c>
      <c r="C19" s="66">
        <v>661304011</v>
      </c>
      <c r="D19" s="66">
        <f>VLOOKUP(C19,面试分组汇总表!F:M,8,0)</f>
        <v>7</v>
      </c>
      <c r="E19" s="66" t="str">
        <f>VLOOKUP(C19,面试分组汇总表!F:L,6,0)</f>
        <v>第一组</v>
      </c>
      <c r="F19" s="66" t="str">
        <f>VLOOKUP(C19,面试分组汇总表!F:L,7,0)</f>
        <v>5月16日下午
13人</v>
      </c>
      <c r="G19" s="66" t="s">
        <v>1689</v>
      </c>
      <c r="H19" s="66" t="s">
        <v>1690</v>
      </c>
      <c r="I19" s="66" t="s">
        <v>1691</v>
      </c>
      <c r="J19" s="66" t="s">
        <v>273</v>
      </c>
      <c r="K19" s="66" t="s">
        <v>329</v>
      </c>
      <c r="L19" s="66" t="s">
        <v>290</v>
      </c>
      <c r="M19" s="66" t="s">
        <v>810</v>
      </c>
      <c r="N19" s="66" t="s">
        <v>810</v>
      </c>
      <c r="O19" s="67">
        <v>17609168394</v>
      </c>
      <c r="P19" s="66" t="s">
        <v>1692</v>
      </c>
      <c r="Q19" s="66" t="s">
        <v>1693</v>
      </c>
      <c r="R19" s="66" t="s">
        <v>348</v>
      </c>
      <c r="S19" s="66" t="s">
        <v>487</v>
      </c>
      <c r="T19" s="66" t="s">
        <v>282</v>
      </c>
      <c r="U19" s="66" t="s">
        <v>283</v>
      </c>
      <c r="V19" s="68" t="s">
        <v>284</v>
      </c>
      <c r="W19" s="69">
        <v>32</v>
      </c>
      <c r="X19" s="69">
        <v>22</v>
      </c>
      <c r="Y19" s="69">
        <v>54</v>
      </c>
    </row>
    <row r="20" spans="1:25">
      <c r="A20" s="66" t="s">
        <v>134</v>
      </c>
      <c r="B20" s="66" t="s">
        <v>1688</v>
      </c>
      <c r="C20" s="66">
        <v>661304011</v>
      </c>
      <c r="D20" s="66">
        <f>VLOOKUP(C20,面试分组汇总表!F:M,8,0)</f>
        <v>7</v>
      </c>
      <c r="E20" s="66" t="str">
        <f>VLOOKUP(C20,面试分组汇总表!F:L,6,0)</f>
        <v>第一组</v>
      </c>
      <c r="F20" s="66" t="str">
        <f>VLOOKUP(C20,面试分组汇总表!F:L,7,0)</f>
        <v>5月16日下午
13人</v>
      </c>
      <c r="G20" s="66" t="s">
        <v>1694</v>
      </c>
      <c r="H20" s="66" t="s">
        <v>1695</v>
      </c>
      <c r="I20" s="66" t="s">
        <v>1696</v>
      </c>
      <c r="J20" s="66" t="s">
        <v>289</v>
      </c>
      <c r="K20" s="66" t="s">
        <v>274</v>
      </c>
      <c r="L20" s="66" t="s">
        <v>275</v>
      </c>
      <c r="M20" s="66" t="s">
        <v>801</v>
      </c>
      <c r="N20" s="66" t="s">
        <v>801</v>
      </c>
      <c r="O20" s="67">
        <v>18419140453</v>
      </c>
      <c r="P20" s="66" t="s">
        <v>1697</v>
      </c>
      <c r="Q20" s="66" t="s">
        <v>1698</v>
      </c>
      <c r="R20" s="66" t="s">
        <v>332</v>
      </c>
      <c r="S20" s="66" t="s">
        <v>1699</v>
      </c>
      <c r="T20" s="66" t="s">
        <v>282</v>
      </c>
      <c r="U20" s="66" t="s">
        <v>283</v>
      </c>
      <c r="V20" s="68" t="s">
        <v>306</v>
      </c>
      <c r="W20" s="69">
        <v>29.4</v>
      </c>
      <c r="X20" s="69">
        <v>24</v>
      </c>
      <c r="Y20" s="69">
        <v>53.4</v>
      </c>
    </row>
    <row r="21" spans="1:25" ht="43.2">
      <c r="A21" s="66" t="s">
        <v>134</v>
      </c>
      <c r="B21" s="66" t="s">
        <v>1688</v>
      </c>
      <c r="C21" s="66">
        <v>661304011</v>
      </c>
      <c r="D21" s="66">
        <f>VLOOKUP(C21,面试分组汇总表!F:M,8,0)</f>
        <v>7</v>
      </c>
      <c r="E21" s="66" t="str">
        <f>VLOOKUP(C21,面试分组汇总表!F:L,6,0)</f>
        <v>第一组</v>
      </c>
      <c r="F21" s="66" t="str">
        <f>VLOOKUP(C21,面试分组汇总表!F:L,7,0)</f>
        <v>5月16日下午
13人</v>
      </c>
      <c r="G21" s="66" t="s">
        <v>1700</v>
      </c>
      <c r="H21" s="66" t="s">
        <v>1701</v>
      </c>
      <c r="I21" s="66" t="s">
        <v>548</v>
      </c>
      <c r="J21" s="66" t="s">
        <v>289</v>
      </c>
      <c r="K21" s="66" t="s">
        <v>437</v>
      </c>
      <c r="L21" s="66" t="s">
        <v>275</v>
      </c>
      <c r="M21" s="66" t="s">
        <v>291</v>
      </c>
      <c r="N21" s="66" t="s">
        <v>291</v>
      </c>
      <c r="O21" s="67">
        <v>19990256441</v>
      </c>
      <c r="P21" s="66" t="s">
        <v>1702</v>
      </c>
      <c r="Q21" s="66" t="s">
        <v>347</v>
      </c>
      <c r="R21" s="66" t="s">
        <v>415</v>
      </c>
      <c r="S21" s="66" t="s">
        <v>1703</v>
      </c>
      <c r="T21" s="66" t="s">
        <v>282</v>
      </c>
      <c r="U21" s="66" t="s">
        <v>283</v>
      </c>
      <c r="V21" s="68" t="s">
        <v>1704</v>
      </c>
      <c r="W21" s="69">
        <v>14.6</v>
      </c>
      <c r="X21" s="69">
        <v>37</v>
      </c>
      <c r="Y21" s="69">
        <v>51.6</v>
      </c>
    </row>
    <row r="22" spans="1:25">
      <c r="A22" s="66" t="s">
        <v>134</v>
      </c>
      <c r="B22" s="66" t="s">
        <v>1688</v>
      </c>
      <c r="C22" s="66">
        <v>661304011</v>
      </c>
      <c r="D22" s="66">
        <f>VLOOKUP(C22,面试分组汇总表!F:M,8,0)</f>
        <v>7</v>
      </c>
      <c r="E22" s="66" t="str">
        <f>VLOOKUP(C22,面试分组汇总表!F:L,6,0)</f>
        <v>第一组</v>
      </c>
      <c r="F22" s="66" t="str">
        <f>VLOOKUP(C22,面试分组汇总表!F:L,7,0)</f>
        <v>5月16日下午
13人</v>
      </c>
      <c r="G22" s="66" t="s">
        <v>1705</v>
      </c>
      <c r="H22" s="66" t="s">
        <v>1706</v>
      </c>
      <c r="I22" s="66" t="s">
        <v>1707</v>
      </c>
      <c r="J22" s="66" t="s">
        <v>289</v>
      </c>
      <c r="K22" s="66" t="s">
        <v>329</v>
      </c>
      <c r="L22" s="66" t="s">
        <v>275</v>
      </c>
      <c r="M22" s="66" t="s">
        <v>1708</v>
      </c>
      <c r="N22" s="66" t="s">
        <v>1708</v>
      </c>
      <c r="O22" s="67">
        <v>18687372380</v>
      </c>
      <c r="P22" s="66" t="s">
        <v>1709</v>
      </c>
      <c r="Q22" s="66" t="s">
        <v>1710</v>
      </c>
      <c r="R22" s="66" t="s">
        <v>1711</v>
      </c>
      <c r="S22" s="66" t="s">
        <v>1712</v>
      </c>
      <c r="T22" s="66" t="s">
        <v>282</v>
      </c>
      <c r="U22" s="66" t="s">
        <v>283</v>
      </c>
      <c r="V22" s="68" t="s">
        <v>306</v>
      </c>
      <c r="W22" s="69">
        <v>30.2</v>
      </c>
      <c r="X22" s="69">
        <v>21</v>
      </c>
      <c r="Y22" s="69">
        <v>51.2</v>
      </c>
    </row>
    <row r="23" spans="1:25">
      <c r="A23" s="66" t="s">
        <v>134</v>
      </c>
      <c r="B23" s="66" t="s">
        <v>1688</v>
      </c>
      <c r="C23" s="66">
        <v>661304011</v>
      </c>
      <c r="D23" s="66">
        <f>VLOOKUP(C23,面试分组汇总表!F:M,8,0)</f>
        <v>7</v>
      </c>
      <c r="E23" s="66" t="str">
        <f>VLOOKUP(C23,面试分组汇总表!F:L,6,0)</f>
        <v>第一组</v>
      </c>
      <c r="F23" s="66" t="str">
        <f>VLOOKUP(C23,面试分组汇总表!F:L,7,0)</f>
        <v>5月16日下午
13人</v>
      </c>
      <c r="G23" s="66" t="s">
        <v>1713</v>
      </c>
      <c r="H23" s="66" t="s">
        <v>1714</v>
      </c>
      <c r="I23" s="66" t="s">
        <v>1715</v>
      </c>
      <c r="J23" s="66" t="s">
        <v>289</v>
      </c>
      <c r="K23" s="66" t="s">
        <v>274</v>
      </c>
      <c r="L23" s="66" t="s">
        <v>290</v>
      </c>
      <c r="M23" s="66" t="s">
        <v>291</v>
      </c>
      <c r="N23" s="66" t="s">
        <v>291</v>
      </c>
      <c r="O23" s="67">
        <v>15160970415</v>
      </c>
      <c r="P23" s="66" t="s">
        <v>1716</v>
      </c>
      <c r="Q23" s="66" t="s">
        <v>693</v>
      </c>
      <c r="R23" s="66" t="s">
        <v>423</v>
      </c>
      <c r="S23" s="66" t="s">
        <v>502</v>
      </c>
      <c r="T23" s="66" t="s">
        <v>282</v>
      </c>
      <c r="U23" s="66" t="s">
        <v>283</v>
      </c>
      <c r="V23" s="68" t="s">
        <v>306</v>
      </c>
      <c r="W23" s="69">
        <v>24.6</v>
      </c>
      <c r="X23" s="69">
        <v>19</v>
      </c>
      <c r="Y23" s="69">
        <v>43.6</v>
      </c>
    </row>
    <row r="24" spans="1:25">
      <c r="A24" s="66" t="s">
        <v>134</v>
      </c>
      <c r="B24" s="66" t="s">
        <v>1688</v>
      </c>
      <c r="C24" s="66">
        <v>661304011</v>
      </c>
      <c r="D24" s="66">
        <f>VLOOKUP(C24,面试分组汇总表!F:M,8,0)</f>
        <v>7</v>
      </c>
      <c r="E24" s="66" t="str">
        <f>VLOOKUP(C24,面试分组汇总表!F:L,6,0)</f>
        <v>第一组</v>
      </c>
      <c r="F24" s="66" t="str">
        <f>VLOOKUP(C24,面试分组汇总表!F:L,7,0)</f>
        <v>5月16日下午
13人</v>
      </c>
      <c r="G24" s="66" t="s">
        <v>1717</v>
      </c>
      <c r="H24" s="66" t="s">
        <v>1718</v>
      </c>
      <c r="I24" s="66" t="s">
        <v>1719</v>
      </c>
      <c r="J24" s="66" t="s">
        <v>289</v>
      </c>
      <c r="K24" s="66" t="s">
        <v>274</v>
      </c>
      <c r="L24" s="66" t="s">
        <v>310</v>
      </c>
      <c r="M24" s="66" t="s">
        <v>291</v>
      </c>
      <c r="N24" s="66" t="s">
        <v>291</v>
      </c>
      <c r="O24" s="67">
        <v>17609029963</v>
      </c>
      <c r="P24" s="66" t="s">
        <v>1720</v>
      </c>
      <c r="Q24" s="66" t="s">
        <v>671</v>
      </c>
      <c r="R24" s="66" t="s">
        <v>1721</v>
      </c>
      <c r="S24" s="66" t="s">
        <v>673</v>
      </c>
      <c r="T24" s="66" t="s">
        <v>282</v>
      </c>
      <c r="U24" s="66" t="s">
        <v>284</v>
      </c>
      <c r="V24" s="68" t="s">
        <v>306</v>
      </c>
      <c r="W24" s="69">
        <v>23.6</v>
      </c>
      <c r="X24" s="69">
        <v>20</v>
      </c>
      <c r="Y24" s="69">
        <v>43.6</v>
      </c>
    </row>
    <row r="25" spans="1:25">
      <c r="A25" s="66" t="s">
        <v>139</v>
      </c>
      <c r="B25" s="66" t="s">
        <v>841</v>
      </c>
      <c r="C25" s="66">
        <v>661304013</v>
      </c>
      <c r="D25" s="66">
        <f>VLOOKUP(C25,面试分组汇总表!F:M,8,0)</f>
        <v>8</v>
      </c>
      <c r="E25" s="66" t="str">
        <f>VLOOKUP(C25,面试分组汇总表!F:L,6,0)</f>
        <v>第一组</v>
      </c>
      <c r="F25" s="66" t="str">
        <f>VLOOKUP(C25,面试分组汇总表!F:L,7,0)</f>
        <v>5月16日下午
13人</v>
      </c>
      <c r="G25" s="66" t="s">
        <v>842</v>
      </c>
      <c r="H25" s="66" t="s">
        <v>843</v>
      </c>
      <c r="I25" s="66" t="s">
        <v>844</v>
      </c>
      <c r="J25" s="66" t="s">
        <v>289</v>
      </c>
      <c r="K25" s="66" t="s">
        <v>274</v>
      </c>
      <c r="L25" s="66" t="s">
        <v>290</v>
      </c>
      <c r="M25" s="66" t="s">
        <v>845</v>
      </c>
      <c r="N25" s="66" t="s">
        <v>838</v>
      </c>
      <c r="O25" s="67">
        <v>13772196866</v>
      </c>
      <c r="P25" s="66" t="s">
        <v>846</v>
      </c>
      <c r="Q25" s="66" t="s">
        <v>847</v>
      </c>
      <c r="R25" s="66" t="s">
        <v>325</v>
      </c>
      <c r="S25" s="66" t="s">
        <v>401</v>
      </c>
      <c r="T25" s="66" t="s">
        <v>282</v>
      </c>
      <c r="U25" s="66" t="s">
        <v>284</v>
      </c>
      <c r="V25" s="68" t="s">
        <v>284</v>
      </c>
      <c r="W25" s="69">
        <v>26.4</v>
      </c>
      <c r="X25" s="69">
        <v>21</v>
      </c>
      <c r="Y25" s="69">
        <v>47.4</v>
      </c>
    </row>
    <row r="26" spans="1:25">
      <c r="A26" s="66" t="s">
        <v>139</v>
      </c>
      <c r="B26" s="66" t="s">
        <v>841</v>
      </c>
      <c r="C26" s="66">
        <v>661304013</v>
      </c>
      <c r="D26" s="66">
        <f>VLOOKUP(C26,面试分组汇总表!F:M,8,0)</f>
        <v>8</v>
      </c>
      <c r="E26" s="66" t="str">
        <f>VLOOKUP(C26,面试分组汇总表!F:L,6,0)</f>
        <v>第一组</v>
      </c>
      <c r="F26" s="66" t="str">
        <f>VLOOKUP(C26,面试分组汇总表!F:L,7,0)</f>
        <v>5月16日下午
13人</v>
      </c>
      <c r="G26" s="66" t="s">
        <v>848</v>
      </c>
      <c r="H26" s="66" t="s">
        <v>849</v>
      </c>
      <c r="I26" s="66" t="s">
        <v>595</v>
      </c>
      <c r="J26" s="66" t="s">
        <v>273</v>
      </c>
      <c r="K26" s="66" t="s">
        <v>329</v>
      </c>
      <c r="L26" s="66" t="s">
        <v>290</v>
      </c>
      <c r="M26" s="66" t="s">
        <v>850</v>
      </c>
      <c r="N26" s="66" t="s">
        <v>850</v>
      </c>
      <c r="O26" s="67">
        <v>17339835488</v>
      </c>
      <c r="P26" s="66" t="s">
        <v>851</v>
      </c>
      <c r="Q26" s="66" t="s">
        <v>852</v>
      </c>
      <c r="R26" s="66" t="s">
        <v>325</v>
      </c>
      <c r="S26" s="66" t="s">
        <v>853</v>
      </c>
      <c r="T26" s="66" t="s">
        <v>282</v>
      </c>
      <c r="U26" s="66" t="s">
        <v>283</v>
      </c>
      <c r="V26" s="68" t="s">
        <v>306</v>
      </c>
      <c r="W26" s="69">
        <v>23.6</v>
      </c>
      <c r="X26" s="69">
        <v>17</v>
      </c>
      <c r="Y26" s="69">
        <v>40.6</v>
      </c>
    </row>
    <row r="27" spans="1:25">
      <c r="A27" s="66" t="s">
        <v>139</v>
      </c>
      <c r="B27" s="66" t="s">
        <v>854</v>
      </c>
      <c r="C27" s="66">
        <v>661304014</v>
      </c>
      <c r="D27" s="66">
        <f>VLOOKUP(C27,面试分组汇总表!F:M,8,0)</f>
        <v>9</v>
      </c>
      <c r="E27" s="66" t="str">
        <f>VLOOKUP(C27,面试分组汇总表!F:L,6,0)</f>
        <v>第一组</v>
      </c>
      <c r="F27" s="66" t="str">
        <f>VLOOKUP(C27,面试分组汇总表!F:L,7,0)</f>
        <v>5月16日下午
13人</v>
      </c>
      <c r="G27" s="66" t="s">
        <v>855</v>
      </c>
      <c r="H27" s="66" t="s">
        <v>856</v>
      </c>
      <c r="I27" s="66" t="s">
        <v>857</v>
      </c>
      <c r="J27" s="66" t="s">
        <v>289</v>
      </c>
      <c r="K27" s="66" t="s">
        <v>329</v>
      </c>
      <c r="L27" s="66" t="s">
        <v>275</v>
      </c>
      <c r="M27" s="66" t="s">
        <v>858</v>
      </c>
      <c r="N27" s="66" t="s">
        <v>858</v>
      </c>
      <c r="O27" s="67">
        <v>14751986659</v>
      </c>
      <c r="P27" s="66" t="s">
        <v>859</v>
      </c>
      <c r="Q27" s="66" t="s">
        <v>860</v>
      </c>
      <c r="R27" s="66" t="s">
        <v>464</v>
      </c>
      <c r="S27" s="66" t="s">
        <v>861</v>
      </c>
      <c r="T27" s="66" t="s">
        <v>282</v>
      </c>
      <c r="U27" s="66" t="s">
        <v>283</v>
      </c>
      <c r="V27" s="68" t="s">
        <v>306</v>
      </c>
      <c r="W27" s="69">
        <v>32.200000000000003</v>
      </c>
      <c r="X27" s="69">
        <v>43</v>
      </c>
      <c r="Y27" s="69">
        <v>75.2</v>
      </c>
    </row>
    <row r="28" spans="1:25">
      <c r="A28" s="66" t="s">
        <v>139</v>
      </c>
      <c r="B28" s="66" t="s">
        <v>854</v>
      </c>
      <c r="C28" s="66">
        <v>661304014</v>
      </c>
      <c r="D28" s="66">
        <f>VLOOKUP(C28,面试分组汇总表!F:M,8,0)</f>
        <v>9</v>
      </c>
      <c r="E28" s="66" t="str">
        <f>VLOOKUP(C28,面试分组汇总表!F:L,6,0)</f>
        <v>第一组</v>
      </c>
      <c r="F28" s="66" t="str">
        <f>VLOOKUP(C28,面试分组汇总表!F:L,7,0)</f>
        <v>5月16日下午
13人</v>
      </c>
      <c r="G28" s="66" t="s">
        <v>862</v>
      </c>
      <c r="H28" s="66" t="s">
        <v>863</v>
      </c>
      <c r="I28" s="66" t="s">
        <v>864</v>
      </c>
      <c r="J28" s="66" t="s">
        <v>289</v>
      </c>
      <c r="K28" s="66" t="s">
        <v>329</v>
      </c>
      <c r="L28" s="66" t="s">
        <v>275</v>
      </c>
      <c r="M28" s="66" t="s">
        <v>865</v>
      </c>
      <c r="N28" s="66" t="s">
        <v>866</v>
      </c>
      <c r="O28" s="67">
        <v>18213647157</v>
      </c>
      <c r="P28" s="66" t="s">
        <v>867</v>
      </c>
      <c r="Q28" s="66" t="s">
        <v>868</v>
      </c>
      <c r="R28" s="66" t="s">
        <v>440</v>
      </c>
      <c r="S28" s="66" t="s">
        <v>869</v>
      </c>
      <c r="T28" s="66" t="s">
        <v>282</v>
      </c>
      <c r="U28" s="66" t="s">
        <v>284</v>
      </c>
      <c r="V28" s="68" t="s">
        <v>306</v>
      </c>
      <c r="W28" s="69">
        <v>20.8</v>
      </c>
      <c r="X28" s="69">
        <v>41</v>
      </c>
      <c r="Y28" s="69">
        <v>61.8</v>
      </c>
    </row>
    <row r="29" spans="1:25">
      <c r="A29" s="66" t="s">
        <v>139</v>
      </c>
      <c r="B29" s="66" t="s">
        <v>854</v>
      </c>
      <c r="C29" s="66">
        <v>661304014</v>
      </c>
      <c r="D29" s="66">
        <f>VLOOKUP(C29,面试分组汇总表!F:M,8,0)</f>
        <v>9</v>
      </c>
      <c r="E29" s="66" t="str">
        <f>VLOOKUP(C29,面试分组汇总表!F:L,6,0)</f>
        <v>第一组</v>
      </c>
      <c r="F29" s="66" t="str">
        <f>VLOOKUP(C29,面试分组汇总表!F:L,7,0)</f>
        <v>5月16日下午
13人</v>
      </c>
      <c r="G29" s="66" t="s">
        <v>870</v>
      </c>
      <c r="H29" s="66" t="s">
        <v>871</v>
      </c>
      <c r="I29" s="66" t="s">
        <v>872</v>
      </c>
      <c r="J29" s="66" t="s">
        <v>289</v>
      </c>
      <c r="K29" s="66" t="s">
        <v>274</v>
      </c>
      <c r="L29" s="66" t="s">
        <v>290</v>
      </c>
      <c r="M29" s="66" t="s">
        <v>428</v>
      </c>
      <c r="N29" s="66" t="s">
        <v>428</v>
      </c>
      <c r="O29" s="67">
        <v>18809472018</v>
      </c>
      <c r="P29" s="66" t="s">
        <v>873</v>
      </c>
      <c r="Q29" s="66" t="s">
        <v>874</v>
      </c>
      <c r="R29" s="66" t="s">
        <v>348</v>
      </c>
      <c r="S29" s="66" t="s">
        <v>539</v>
      </c>
      <c r="T29" s="66" t="s">
        <v>282</v>
      </c>
      <c r="U29" s="66" t="s">
        <v>283</v>
      </c>
      <c r="V29" s="68" t="s">
        <v>306</v>
      </c>
      <c r="W29" s="69">
        <v>26.4</v>
      </c>
      <c r="X29" s="69">
        <v>32</v>
      </c>
      <c r="Y29" s="69">
        <v>58.4</v>
      </c>
    </row>
    <row r="30" spans="1:25">
      <c r="A30" s="66" t="s">
        <v>5</v>
      </c>
      <c r="B30" s="66" t="s">
        <v>2309</v>
      </c>
      <c r="C30" s="66">
        <v>661301004</v>
      </c>
      <c r="D30" s="66">
        <f>VLOOKUP(C30,面试分组汇总表!F:M,8,0)</f>
        <v>10</v>
      </c>
      <c r="E30" s="66" t="str">
        <f>VLOOKUP(C30,面试分组汇总表!F:L,6,0)</f>
        <v>第二组</v>
      </c>
      <c r="F30" s="66" t="str">
        <f>VLOOKUP(C30,面试分组汇总表!F:L,7,0)</f>
        <v>5月16日上午
15人</v>
      </c>
      <c r="G30" s="66" t="s">
        <v>2310</v>
      </c>
      <c r="H30" s="66" t="s">
        <v>2311</v>
      </c>
      <c r="I30" s="66" t="s">
        <v>2312</v>
      </c>
      <c r="J30" s="66" t="s">
        <v>289</v>
      </c>
      <c r="K30" s="66" t="s">
        <v>329</v>
      </c>
      <c r="L30" s="66" t="s">
        <v>275</v>
      </c>
      <c r="M30" s="66" t="s">
        <v>291</v>
      </c>
      <c r="N30" s="66" t="s">
        <v>291</v>
      </c>
      <c r="O30" s="67">
        <v>13139719576</v>
      </c>
      <c r="P30" s="66" t="s">
        <v>2313</v>
      </c>
      <c r="Q30" s="66" t="s">
        <v>2314</v>
      </c>
      <c r="R30" s="66" t="s">
        <v>2315</v>
      </c>
      <c r="S30" s="66" t="s">
        <v>295</v>
      </c>
      <c r="T30" s="66" t="s">
        <v>282</v>
      </c>
      <c r="U30" s="66" t="s">
        <v>283</v>
      </c>
      <c r="V30" s="68" t="s">
        <v>306</v>
      </c>
      <c r="W30" s="69">
        <v>22.6</v>
      </c>
      <c r="X30" s="69">
        <v>42</v>
      </c>
      <c r="Y30" s="69">
        <v>64.599999999999994</v>
      </c>
    </row>
    <row r="31" spans="1:25">
      <c r="A31" s="66" t="s">
        <v>5</v>
      </c>
      <c r="B31" s="66" t="s">
        <v>2309</v>
      </c>
      <c r="C31" s="66">
        <v>661301004</v>
      </c>
      <c r="D31" s="66">
        <f>VLOOKUP(C31,面试分组汇总表!F:M,8,0)</f>
        <v>10</v>
      </c>
      <c r="E31" s="66" t="str">
        <f>VLOOKUP(C31,面试分组汇总表!F:L,6,0)</f>
        <v>第二组</v>
      </c>
      <c r="F31" s="66" t="str">
        <f>VLOOKUP(C31,面试分组汇总表!F:L,7,0)</f>
        <v>5月16日上午
15人</v>
      </c>
      <c r="G31" s="66" t="s">
        <v>2316</v>
      </c>
      <c r="H31" s="66" t="s">
        <v>2317</v>
      </c>
      <c r="I31" s="66" t="s">
        <v>2318</v>
      </c>
      <c r="J31" s="66" t="s">
        <v>289</v>
      </c>
      <c r="K31" s="66" t="s">
        <v>329</v>
      </c>
      <c r="L31" s="66" t="s">
        <v>310</v>
      </c>
      <c r="M31" s="66" t="s">
        <v>858</v>
      </c>
      <c r="N31" s="66" t="s">
        <v>858</v>
      </c>
      <c r="O31" s="67">
        <v>15009465727</v>
      </c>
      <c r="P31" s="66" t="s">
        <v>2319</v>
      </c>
      <c r="Q31" s="66" t="s">
        <v>852</v>
      </c>
      <c r="R31" s="66" t="s">
        <v>464</v>
      </c>
      <c r="S31" s="66" t="s">
        <v>295</v>
      </c>
      <c r="T31" s="66" t="s">
        <v>282</v>
      </c>
      <c r="U31" s="66" t="s">
        <v>283</v>
      </c>
      <c r="V31" s="68" t="s">
        <v>306</v>
      </c>
      <c r="W31" s="69">
        <v>31.8</v>
      </c>
      <c r="X31" s="69">
        <v>24</v>
      </c>
      <c r="Y31" s="69">
        <v>55.8</v>
      </c>
    </row>
    <row r="32" spans="1:25">
      <c r="A32" s="66" t="s">
        <v>5</v>
      </c>
      <c r="B32" s="66" t="s">
        <v>2309</v>
      </c>
      <c r="C32" s="66">
        <v>661301004</v>
      </c>
      <c r="D32" s="66">
        <f>VLOOKUP(C32,面试分组汇总表!F:M,8,0)</f>
        <v>10</v>
      </c>
      <c r="E32" s="66" t="str">
        <f>VLOOKUP(C32,面试分组汇总表!F:L,6,0)</f>
        <v>第二组</v>
      </c>
      <c r="F32" s="66" t="str">
        <f>VLOOKUP(C32,面试分组汇总表!F:L,7,0)</f>
        <v>5月16日上午
15人</v>
      </c>
      <c r="G32" s="66" t="s">
        <v>2320</v>
      </c>
      <c r="H32" s="66" t="s">
        <v>2321</v>
      </c>
      <c r="I32" s="66" t="s">
        <v>2322</v>
      </c>
      <c r="J32" s="66" t="s">
        <v>273</v>
      </c>
      <c r="K32" s="66" t="s">
        <v>274</v>
      </c>
      <c r="L32" s="66" t="s">
        <v>290</v>
      </c>
      <c r="M32" s="66" t="s">
        <v>2323</v>
      </c>
      <c r="N32" s="66" t="s">
        <v>2323</v>
      </c>
      <c r="O32" s="67">
        <v>13204329235</v>
      </c>
      <c r="P32" s="66" t="s">
        <v>2324</v>
      </c>
      <c r="Q32" s="66" t="s">
        <v>2325</v>
      </c>
      <c r="R32" s="66" t="s">
        <v>993</v>
      </c>
      <c r="S32" s="66" t="s">
        <v>295</v>
      </c>
      <c r="T32" s="66" t="s">
        <v>282</v>
      </c>
      <c r="U32" s="66" t="s">
        <v>283</v>
      </c>
      <c r="V32" s="68" t="s">
        <v>284</v>
      </c>
      <c r="W32" s="69">
        <v>28.4</v>
      </c>
      <c r="X32" s="69">
        <v>19</v>
      </c>
      <c r="Y32" s="69">
        <v>47.4</v>
      </c>
    </row>
    <row r="33" spans="1:25">
      <c r="A33" s="66" t="s">
        <v>5</v>
      </c>
      <c r="B33" s="66" t="s">
        <v>2326</v>
      </c>
      <c r="C33" s="66">
        <v>661301005</v>
      </c>
      <c r="D33" s="66">
        <f>VLOOKUP(C33,面试分组汇总表!F:M,8,0)</f>
        <v>11</v>
      </c>
      <c r="E33" s="66" t="str">
        <f>VLOOKUP(C33,面试分组汇总表!F:L,6,0)</f>
        <v>第二组</v>
      </c>
      <c r="F33" s="66" t="str">
        <f>VLOOKUP(C33,面试分组汇总表!F:L,7,0)</f>
        <v>5月16日上午
15人</v>
      </c>
      <c r="G33" s="66" t="s">
        <v>2327</v>
      </c>
      <c r="H33" s="66" t="s">
        <v>2328</v>
      </c>
      <c r="I33" s="66" t="s">
        <v>2329</v>
      </c>
      <c r="J33" s="66" t="s">
        <v>273</v>
      </c>
      <c r="K33" s="66" t="s">
        <v>274</v>
      </c>
      <c r="L33" s="66" t="s">
        <v>290</v>
      </c>
      <c r="M33" s="66" t="s">
        <v>291</v>
      </c>
      <c r="N33" s="66" t="s">
        <v>291</v>
      </c>
      <c r="O33" s="67">
        <v>13369021957</v>
      </c>
      <c r="P33" s="66" t="s">
        <v>2330</v>
      </c>
      <c r="Q33" s="66" t="s">
        <v>2331</v>
      </c>
      <c r="R33" s="66" t="s">
        <v>332</v>
      </c>
      <c r="S33" s="66" t="s">
        <v>2332</v>
      </c>
      <c r="T33" s="66" t="s">
        <v>282</v>
      </c>
      <c r="U33" s="66" t="s">
        <v>283</v>
      </c>
      <c r="V33" s="68" t="s">
        <v>306</v>
      </c>
      <c r="W33" s="69">
        <v>27</v>
      </c>
      <c r="X33" s="69">
        <v>34</v>
      </c>
      <c r="Y33" s="69">
        <v>61</v>
      </c>
    </row>
    <row r="34" spans="1:25" ht="32.4">
      <c r="A34" s="66" t="s">
        <v>5</v>
      </c>
      <c r="B34" s="66" t="s">
        <v>2326</v>
      </c>
      <c r="C34" s="66">
        <v>661301005</v>
      </c>
      <c r="D34" s="66">
        <f>VLOOKUP(C34,面试分组汇总表!F:M,8,0)</f>
        <v>11</v>
      </c>
      <c r="E34" s="66" t="str">
        <f>VLOOKUP(C34,面试分组汇总表!F:L,6,0)</f>
        <v>第二组</v>
      </c>
      <c r="F34" s="66" t="str">
        <f>VLOOKUP(C34,面试分组汇总表!F:L,7,0)</f>
        <v>5月16日上午
15人</v>
      </c>
      <c r="G34" s="66" t="s">
        <v>2333</v>
      </c>
      <c r="H34" s="66" t="s">
        <v>2334</v>
      </c>
      <c r="I34" s="66" t="s">
        <v>2335</v>
      </c>
      <c r="J34" s="66" t="s">
        <v>289</v>
      </c>
      <c r="K34" s="66" t="s">
        <v>274</v>
      </c>
      <c r="L34" s="66" t="s">
        <v>275</v>
      </c>
      <c r="M34" s="66" t="s">
        <v>291</v>
      </c>
      <c r="N34" s="66" t="s">
        <v>291</v>
      </c>
      <c r="O34" s="67">
        <v>18199781756</v>
      </c>
      <c r="P34" s="66" t="s">
        <v>2336</v>
      </c>
      <c r="Q34" s="66" t="s">
        <v>1464</v>
      </c>
      <c r="R34" s="66" t="s">
        <v>280</v>
      </c>
      <c r="S34" s="66" t="s">
        <v>2337</v>
      </c>
      <c r="T34" s="66" t="s">
        <v>282</v>
      </c>
      <c r="U34" s="66" t="s">
        <v>283</v>
      </c>
      <c r="V34" s="68" t="s">
        <v>2338</v>
      </c>
      <c r="W34" s="69">
        <v>22.2</v>
      </c>
      <c r="X34" s="69">
        <v>36</v>
      </c>
      <c r="Y34" s="69">
        <v>58.2</v>
      </c>
    </row>
    <row r="35" spans="1:25">
      <c r="A35" s="66" t="s">
        <v>5</v>
      </c>
      <c r="B35" s="66" t="s">
        <v>2326</v>
      </c>
      <c r="C35" s="66">
        <v>661301005</v>
      </c>
      <c r="D35" s="66">
        <f>VLOOKUP(C35,面试分组汇总表!F:M,8,0)</f>
        <v>11</v>
      </c>
      <c r="E35" s="66" t="str">
        <f>VLOOKUP(C35,面试分组汇总表!F:L,6,0)</f>
        <v>第二组</v>
      </c>
      <c r="F35" s="66" t="str">
        <f>VLOOKUP(C35,面试分组汇总表!F:L,7,0)</f>
        <v>5月16日上午
15人</v>
      </c>
      <c r="G35" s="66" t="s">
        <v>2339</v>
      </c>
      <c r="H35" s="66" t="s">
        <v>2340</v>
      </c>
      <c r="I35" s="66" t="s">
        <v>2341</v>
      </c>
      <c r="J35" s="66" t="s">
        <v>289</v>
      </c>
      <c r="K35" s="66" t="s">
        <v>274</v>
      </c>
      <c r="L35" s="66" t="s">
        <v>290</v>
      </c>
      <c r="M35" s="66" t="s">
        <v>2342</v>
      </c>
      <c r="N35" s="66" t="s">
        <v>838</v>
      </c>
      <c r="O35" s="67">
        <v>18399573093</v>
      </c>
      <c r="P35" s="66" t="s">
        <v>2343</v>
      </c>
      <c r="Q35" s="66" t="s">
        <v>509</v>
      </c>
      <c r="R35" s="66" t="s">
        <v>464</v>
      </c>
      <c r="S35" s="66" t="s">
        <v>2337</v>
      </c>
      <c r="T35" s="66" t="s">
        <v>282</v>
      </c>
      <c r="U35" s="66" t="s">
        <v>283</v>
      </c>
      <c r="V35" s="68" t="s">
        <v>306</v>
      </c>
      <c r="W35" s="69">
        <v>24.2</v>
      </c>
      <c r="X35" s="69">
        <v>32</v>
      </c>
      <c r="Y35" s="69">
        <v>56.2</v>
      </c>
    </row>
    <row r="36" spans="1:25">
      <c r="A36" s="66" t="s">
        <v>5</v>
      </c>
      <c r="B36" s="66" t="s">
        <v>2276</v>
      </c>
      <c r="C36" s="66">
        <v>661301006</v>
      </c>
      <c r="D36" s="66">
        <f>VLOOKUP(C36,面试分组汇总表!F:M,8,0)</f>
        <v>12</v>
      </c>
      <c r="E36" s="66" t="str">
        <f>VLOOKUP(C36,面试分组汇总表!F:L,6,0)</f>
        <v>第二组</v>
      </c>
      <c r="F36" s="66" t="str">
        <f>VLOOKUP(C36,面试分组汇总表!F:L,7,0)</f>
        <v>5月16日上午
15人</v>
      </c>
      <c r="G36" s="66" t="s">
        <v>2277</v>
      </c>
      <c r="H36" s="66" t="s">
        <v>2278</v>
      </c>
      <c r="I36" s="66" t="s">
        <v>2279</v>
      </c>
      <c r="J36" s="66" t="s">
        <v>289</v>
      </c>
      <c r="K36" s="66" t="s">
        <v>648</v>
      </c>
      <c r="L36" s="66" t="s">
        <v>275</v>
      </c>
      <c r="M36" s="66" t="s">
        <v>322</v>
      </c>
      <c r="N36" s="66" t="s">
        <v>2280</v>
      </c>
      <c r="O36" s="67">
        <v>15259622027</v>
      </c>
      <c r="P36" s="66" t="s">
        <v>2281</v>
      </c>
      <c r="Q36" s="66" t="s">
        <v>2282</v>
      </c>
      <c r="R36" s="66" t="s">
        <v>423</v>
      </c>
      <c r="S36" s="66" t="s">
        <v>2283</v>
      </c>
      <c r="T36" s="66" t="s">
        <v>282</v>
      </c>
      <c r="U36" s="66" t="s">
        <v>283</v>
      </c>
      <c r="V36" s="68" t="s">
        <v>306</v>
      </c>
      <c r="W36" s="69">
        <v>28.8</v>
      </c>
      <c r="X36" s="69">
        <v>29</v>
      </c>
      <c r="Y36" s="69">
        <v>57.8</v>
      </c>
    </row>
    <row r="37" spans="1:25">
      <c r="A37" s="66" t="s">
        <v>5</v>
      </c>
      <c r="B37" s="66" t="s">
        <v>2276</v>
      </c>
      <c r="C37" s="66">
        <v>661301006</v>
      </c>
      <c r="D37" s="66">
        <f>VLOOKUP(C37,面试分组汇总表!F:M,8,0)</f>
        <v>12</v>
      </c>
      <c r="E37" s="66" t="str">
        <f>VLOOKUP(C37,面试分组汇总表!F:L,6,0)</f>
        <v>第二组</v>
      </c>
      <c r="F37" s="66" t="str">
        <f>VLOOKUP(C37,面试分组汇总表!F:L,7,0)</f>
        <v>5月16日上午
15人</v>
      </c>
      <c r="G37" s="66" t="s">
        <v>2284</v>
      </c>
      <c r="H37" s="66" t="s">
        <v>2285</v>
      </c>
      <c r="I37" s="66" t="s">
        <v>2286</v>
      </c>
      <c r="J37" s="66" t="s">
        <v>273</v>
      </c>
      <c r="K37" s="66" t="s">
        <v>274</v>
      </c>
      <c r="L37" s="66" t="s">
        <v>290</v>
      </c>
      <c r="M37" s="66" t="s">
        <v>469</v>
      </c>
      <c r="N37" s="66" t="s">
        <v>469</v>
      </c>
      <c r="O37" s="67">
        <v>18189696991</v>
      </c>
      <c r="P37" s="66" t="s">
        <v>2287</v>
      </c>
      <c r="Q37" s="66" t="s">
        <v>1174</v>
      </c>
      <c r="R37" s="66" t="s">
        <v>348</v>
      </c>
      <c r="S37" s="66" t="s">
        <v>2288</v>
      </c>
      <c r="T37" s="66" t="s">
        <v>282</v>
      </c>
      <c r="U37" s="66" t="s">
        <v>283</v>
      </c>
      <c r="V37" s="68" t="s">
        <v>306</v>
      </c>
      <c r="W37" s="69">
        <v>23.2</v>
      </c>
      <c r="X37" s="69">
        <v>26</v>
      </c>
      <c r="Y37" s="69">
        <v>49.2</v>
      </c>
    </row>
    <row r="38" spans="1:25">
      <c r="A38" s="66" t="s">
        <v>5</v>
      </c>
      <c r="B38" s="66" t="s">
        <v>2276</v>
      </c>
      <c r="C38" s="66">
        <v>661301006</v>
      </c>
      <c r="D38" s="66">
        <f>VLOOKUP(C38,面试分组汇总表!F:M,8,0)</f>
        <v>12</v>
      </c>
      <c r="E38" s="66" t="str">
        <f>VLOOKUP(C38,面试分组汇总表!F:L,6,0)</f>
        <v>第二组</v>
      </c>
      <c r="F38" s="66" t="str">
        <f>VLOOKUP(C38,面试分组汇总表!F:L,7,0)</f>
        <v>5月16日上午
15人</v>
      </c>
      <c r="G38" s="66" t="s">
        <v>2289</v>
      </c>
      <c r="H38" s="66" t="s">
        <v>2290</v>
      </c>
      <c r="I38" s="66" t="s">
        <v>2291</v>
      </c>
      <c r="J38" s="66" t="s">
        <v>273</v>
      </c>
      <c r="K38" s="66" t="s">
        <v>722</v>
      </c>
      <c r="L38" s="66" t="s">
        <v>290</v>
      </c>
      <c r="M38" s="66" t="s">
        <v>291</v>
      </c>
      <c r="N38" s="66" t="s">
        <v>291</v>
      </c>
      <c r="O38" s="67">
        <v>18399023365</v>
      </c>
      <c r="P38" s="66" t="s">
        <v>2292</v>
      </c>
      <c r="Q38" s="66" t="s">
        <v>384</v>
      </c>
      <c r="R38" s="66" t="s">
        <v>2070</v>
      </c>
      <c r="S38" s="66" t="s">
        <v>305</v>
      </c>
      <c r="T38" s="66" t="s">
        <v>282</v>
      </c>
      <c r="U38" s="66" t="s">
        <v>283</v>
      </c>
      <c r="V38" s="68" t="s">
        <v>306</v>
      </c>
      <c r="W38" s="69">
        <v>25.4</v>
      </c>
      <c r="X38" s="69">
        <v>19</v>
      </c>
      <c r="Y38" s="69">
        <v>44.4</v>
      </c>
    </row>
    <row r="39" spans="1:25">
      <c r="A39" s="66" t="s">
        <v>5</v>
      </c>
      <c r="B39" s="66" t="s">
        <v>2293</v>
      </c>
      <c r="C39" s="66">
        <v>661301007</v>
      </c>
      <c r="D39" s="66">
        <f>VLOOKUP(C39,面试分组汇总表!F:M,8,0)</f>
        <v>13</v>
      </c>
      <c r="E39" s="66" t="str">
        <f>VLOOKUP(C39,面试分组汇总表!F:L,6,0)</f>
        <v>第二组</v>
      </c>
      <c r="F39" s="66" t="str">
        <f>VLOOKUP(C39,面试分组汇总表!F:L,7,0)</f>
        <v>5月16日上午
15人</v>
      </c>
      <c r="G39" s="66" t="s">
        <v>2294</v>
      </c>
      <c r="H39" s="66" t="s">
        <v>2295</v>
      </c>
      <c r="I39" s="66" t="s">
        <v>514</v>
      </c>
      <c r="J39" s="66" t="s">
        <v>289</v>
      </c>
      <c r="K39" s="66" t="s">
        <v>1090</v>
      </c>
      <c r="L39" s="66" t="s">
        <v>290</v>
      </c>
      <c r="M39" s="66" t="s">
        <v>2296</v>
      </c>
      <c r="N39" s="66" t="s">
        <v>2297</v>
      </c>
      <c r="O39" s="67">
        <v>15340359110</v>
      </c>
      <c r="P39" s="66" t="s">
        <v>2298</v>
      </c>
      <c r="Q39" s="66" t="s">
        <v>2299</v>
      </c>
      <c r="R39" s="66" t="s">
        <v>464</v>
      </c>
      <c r="S39" s="66" t="s">
        <v>386</v>
      </c>
      <c r="T39" s="66" t="s">
        <v>282</v>
      </c>
      <c r="U39" s="66" t="s">
        <v>283</v>
      </c>
      <c r="V39" s="68" t="s">
        <v>306</v>
      </c>
      <c r="W39" s="69">
        <v>27.6</v>
      </c>
      <c r="X39" s="69">
        <v>35</v>
      </c>
      <c r="Y39" s="69">
        <v>62.6</v>
      </c>
    </row>
    <row r="40" spans="1:25">
      <c r="A40" s="66" t="s">
        <v>5</v>
      </c>
      <c r="B40" s="66" t="s">
        <v>2293</v>
      </c>
      <c r="C40" s="66">
        <v>661301007</v>
      </c>
      <c r="D40" s="66">
        <f>VLOOKUP(C40,面试分组汇总表!F:M,8,0)</f>
        <v>13</v>
      </c>
      <c r="E40" s="66" t="str">
        <f>VLOOKUP(C40,面试分组汇总表!F:L,6,0)</f>
        <v>第二组</v>
      </c>
      <c r="F40" s="66" t="str">
        <f>VLOOKUP(C40,面试分组汇总表!F:L,7,0)</f>
        <v>5月16日上午
15人</v>
      </c>
      <c r="G40" s="66" t="s">
        <v>2300</v>
      </c>
      <c r="H40" s="66" t="s">
        <v>2301</v>
      </c>
      <c r="I40" s="66" t="s">
        <v>2302</v>
      </c>
      <c r="J40" s="66" t="s">
        <v>273</v>
      </c>
      <c r="K40" s="66" t="s">
        <v>274</v>
      </c>
      <c r="L40" s="66" t="s">
        <v>290</v>
      </c>
      <c r="M40" s="66" t="s">
        <v>374</v>
      </c>
      <c r="N40" s="66" t="s">
        <v>291</v>
      </c>
      <c r="O40" s="67">
        <v>13139232533</v>
      </c>
      <c r="P40" s="66" t="s">
        <v>2303</v>
      </c>
      <c r="Q40" s="66" t="s">
        <v>852</v>
      </c>
      <c r="R40" s="66" t="s">
        <v>993</v>
      </c>
      <c r="S40" s="66" t="s">
        <v>393</v>
      </c>
      <c r="T40" s="66" t="s">
        <v>282</v>
      </c>
      <c r="U40" s="66" t="s">
        <v>283</v>
      </c>
      <c r="V40" s="68" t="s">
        <v>306</v>
      </c>
      <c r="W40" s="69">
        <v>24.8</v>
      </c>
      <c r="X40" s="69">
        <v>37</v>
      </c>
      <c r="Y40" s="69">
        <v>61.8</v>
      </c>
    </row>
    <row r="41" spans="1:25" ht="43.2">
      <c r="A41" s="66" t="s">
        <v>5</v>
      </c>
      <c r="B41" s="66" t="s">
        <v>2293</v>
      </c>
      <c r="C41" s="66">
        <v>661301007</v>
      </c>
      <c r="D41" s="66">
        <f>VLOOKUP(C41,面试分组汇总表!F:M,8,0)</f>
        <v>13</v>
      </c>
      <c r="E41" s="66" t="str">
        <f>VLOOKUP(C41,面试分组汇总表!F:L,6,0)</f>
        <v>第二组</v>
      </c>
      <c r="F41" s="66" t="str">
        <f>VLOOKUP(C41,面试分组汇总表!F:L,7,0)</f>
        <v>5月16日上午
15人</v>
      </c>
      <c r="G41" s="66" t="s">
        <v>2304</v>
      </c>
      <c r="H41" s="66" t="s">
        <v>2305</v>
      </c>
      <c r="I41" s="66" t="s">
        <v>2306</v>
      </c>
      <c r="J41" s="66" t="s">
        <v>273</v>
      </c>
      <c r="K41" s="66" t="s">
        <v>300</v>
      </c>
      <c r="L41" s="66" t="s">
        <v>290</v>
      </c>
      <c r="M41" s="66" t="s">
        <v>291</v>
      </c>
      <c r="N41" s="66" t="s">
        <v>291</v>
      </c>
      <c r="O41" s="67">
        <v>19990254684</v>
      </c>
      <c r="P41" s="66" t="s">
        <v>2307</v>
      </c>
      <c r="Q41" s="66" t="s">
        <v>347</v>
      </c>
      <c r="R41" s="66" t="s">
        <v>294</v>
      </c>
      <c r="S41" s="66" t="s">
        <v>386</v>
      </c>
      <c r="T41" s="66" t="s">
        <v>282</v>
      </c>
      <c r="U41" s="66" t="s">
        <v>283</v>
      </c>
      <c r="V41" s="68" t="s">
        <v>2308</v>
      </c>
      <c r="W41" s="69">
        <v>21.6</v>
      </c>
      <c r="X41" s="69">
        <v>36</v>
      </c>
      <c r="Y41" s="69">
        <v>57.6</v>
      </c>
    </row>
    <row r="42" spans="1:25" ht="54">
      <c r="A42" s="66" t="s">
        <v>31</v>
      </c>
      <c r="B42" s="66" t="s">
        <v>1387</v>
      </c>
      <c r="C42" s="66">
        <v>661301023</v>
      </c>
      <c r="D42" s="66">
        <f>VLOOKUP(C42,面试分组汇总表!F:M,8,0)</f>
        <v>14</v>
      </c>
      <c r="E42" s="66" t="str">
        <f>VLOOKUP(C42,面试分组汇总表!F:L,6,0)</f>
        <v>第二组</v>
      </c>
      <c r="F42" s="66" t="str">
        <f>VLOOKUP(C42,面试分组汇总表!F:L,7,0)</f>
        <v>5月16日上午
15人</v>
      </c>
      <c r="G42" s="66" t="s">
        <v>1388</v>
      </c>
      <c r="H42" s="66" t="s">
        <v>1389</v>
      </c>
      <c r="I42" s="66" t="s">
        <v>1390</v>
      </c>
      <c r="J42" s="66" t="s">
        <v>273</v>
      </c>
      <c r="K42" s="66" t="s">
        <v>329</v>
      </c>
      <c r="L42" s="66" t="s">
        <v>275</v>
      </c>
      <c r="M42" s="66" t="s">
        <v>291</v>
      </c>
      <c r="N42" s="66" t="s">
        <v>291</v>
      </c>
      <c r="O42" s="67">
        <v>13369028635</v>
      </c>
      <c r="P42" s="66" t="s">
        <v>1391</v>
      </c>
      <c r="Q42" s="66" t="s">
        <v>1392</v>
      </c>
      <c r="R42" s="66" t="s">
        <v>1393</v>
      </c>
      <c r="S42" s="66" t="s">
        <v>853</v>
      </c>
      <c r="T42" s="66" t="s">
        <v>282</v>
      </c>
      <c r="U42" s="66" t="s">
        <v>283</v>
      </c>
      <c r="V42" s="68" t="s">
        <v>1394</v>
      </c>
      <c r="W42" s="69">
        <v>25</v>
      </c>
      <c r="X42" s="69">
        <v>30</v>
      </c>
      <c r="Y42" s="69">
        <v>55</v>
      </c>
    </row>
    <row r="43" spans="1:25" ht="21.6">
      <c r="A43" s="66" t="s">
        <v>31</v>
      </c>
      <c r="B43" s="66" t="s">
        <v>1387</v>
      </c>
      <c r="C43" s="66">
        <v>661301023</v>
      </c>
      <c r="D43" s="66">
        <f>VLOOKUP(C43,面试分组汇总表!F:M,8,0)</f>
        <v>14</v>
      </c>
      <c r="E43" s="66" t="str">
        <f>VLOOKUP(C43,面试分组汇总表!F:L,6,0)</f>
        <v>第二组</v>
      </c>
      <c r="F43" s="66" t="str">
        <f>VLOOKUP(C43,面试分组汇总表!F:L,7,0)</f>
        <v>5月16日上午
15人</v>
      </c>
      <c r="G43" s="66" t="s">
        <v>1395</v>
      </c>
      <c r="H43" s="66" t="s">
        <v>1396</v>
      </c>
      <c r="I43" s="66" t="s">
        <v>1397</v>
      </c>
      <c r="J43" s="66" t="s">
        <v>273</v>
      </c>
      <c r="K43" s="66" t="s">
        <v>329</v>
      </c>
      <c r="L43" s="66" t="s">
        <v>310</v>
      </c>
      <c r="M43" s="66" t="s">
        <v>1398</v>
      </c>
      <c r="N43" s="66" t="s">
        <v>1398</v>
      </c>
      <c r="O43" s="67">
        <v>15935509291</v>
      </c>
      <c r="P43" s="66" t="s">
        <v>1399</v>
      </c>
      <c r="Q43" s="66" t="s">
        <v>1400</v>
      </c>
      <c r="R43" s="66" t="s">
        <v>1401</v>
      </c>
      <c r="S43" s="66" t="s">
        <v>853</v>
      </c>
      <c r="T43" s="66" t="s">
        <v>282</v>
      </c>
      <c r="U43" s="66" t="s">
        <v>283</v>
      </c>
      <c r="V43" s="68" t="s">
        <v>943</v>
      </c>
      <c r="W43" s="69">
        <v>27</v>
      </c>
      <c r="X43" s="69">
        <v>27</v>
      </c>
      <c r="Y43" s="69">
        <v>54</v>
      </c>
    </row>
    <row r="44" spans="1:25">
      <c r="A44" s="66" t="s">
        <v>31</v>
      </c>
      <c r="B44" s="66" t="s">
        <v>1387</v>
      </c>
      <c r="C44" s="66">
        <v>661301023</v>
      </c>
      <c r="D44" s="66">
        <f>VLOOKUP(C44,面试分组汇总表!F:M,8,0)</f>
        <v>14</v>
      </c>
      <c r="E44" s="66" t="str">
        <f>VLOOKUP(C44,面试分组汇总表!F:L,6,0)</f>
        <v>第二组</v>
      </c>
      <c r="F44" s="66" t="str">
        <f>VLOOKUP(C44,面试分组汇总表!F:L,7,0)</f>
        <v>5月16日上午
15人</v>
      </c>
      <c r="G44" s="66" t="s">
        <v>1402</v>
      </c>
      <c r="H44" s="66" t="s">
        <v>1403</v>
      </c>
      <c r="I44" s="66" t="s">
        <v>1234</v>
      </c>
      <c r="J44" s="66" t="s">
        <v>273</v>
      </c>
      <c r="K44" s="66" t="s">
        <v>274</v>
      </c>
      <c r="L44" s="66" t="s">
        <v>290</v>
      </c>
      <c r="M44" s="66" t="s">
        <v>858</v>
      </c>
      <c r="N44" s="66" t="s">
        <v>858</v>
      </c>
      <c r="O44" s="67">
        <v>15730980923</v>
      </c>
      <c r="P44" s="66" t="s">
        <v>1404</v>
      </c>
      <c r="Q44" s="66" t="s">
        <v>1405</v>
      </c>
      <c r="R44" s="66" t="s">
        <v>1406</v>
      </c>
      <c r="S44" s="66" t="s">
        <v>700</v>
      </c>
      <c r="T44" s="66" t="s">
        <v>282</v>
      </c>
      <c r="U44" s="66" t="s">
        <v>283</v>
      </c>
      <c r="V44" s="68" t="s">
        <v>306</v>
      </c>
      <c r="W44" s="69">
        <v>26.8</v>
      </c>
      <c r="X44" s="69">
        <v>27</v>
      </c>
      <c r="Y44" s="69">
        <v>53.8</v>
      </c>
    </row>
    <row r="45" spans="1:25" ht="32.4">
      <c r="A45" s="66" t="s">
        <v>28</v>
      </c>
      <c r="B45" s="66" t="s">
        <v>1474</v>
      </c>
      <c r="C45" s="66">
        <v>661301021</v>
      </c>
      <c r="D45" s="66">
        <f>VLOOKUP(C45,面试分组汇总表!F:M,8,0)</f>
        <v>15</v>
      </c>
      <c r="E45" s="66" t="str">
        <f>VLOOKUP(C45,面试分组汇总表!F:L,6,0)</f>
        <v>第二组</v>
      </c>
      <c r="F45" s="66" t="str">
        <f>VLOOKUP(C45,面试分组汇总表!F:L,7,0)</f>
        <v>5月16日下午
13人</v>
      </c>
      <c r="G45" s="66" t="s">
        <v>1475</v>
      </c>
      <c r="H45" s="66" t="s">
        <v>1476</v>
      </c>
      <c r="I45" s="66" t="s">
        <v>1477</v>
      </c>
      <c r="J45" s="66" t="s">
        <v>289</v>
      </c>
      <c r="K45" s="66" t="s">
        <v>274</v>
      </c>
      <c r="L45" s="66" t="s">
        <v>310</v>
      </c>
      <c r="M45" s="66" t="s">
        <v>291</v>
      </c>
      <c r="N45" s="66" t="s">
        <v>291</v>
      </c>
      <c r="O45" s="67">
        <v>18299335200</v>
      </c>
      <c r="P45" s="66" t="s">
        <v>1478</v>
      </c>
      <c r="Q45" s="66" t="s">
        <v>439</v>
      </c>
      <c r="R45" s="66" t="s">
        <v>1479</v>
      </c>
      <c r="S45" s="66" t="s">
        <v>1480</v>
      </c>
      <c r="T45" s="66" t="s">
        <v>282</v>
      </c>
      <c r="U45" s="66" t="s">
        <v>284</v>
      </c>
      <c r="V45" s="68" t="s">
        <v>1481</v>
      </c>
      <c r="W45" s="69">
        <v>21.8</v>
      </c>
      <c r="X45" s="69">
        <v>41</v>
      </c>
      <c r="Y45" s="69">
        <v>62.8</v>
      </c>
    </row>
    <row r="46" spans="1:25" ht="21.6">
      <c r="A46" s="66" t="s">
        <v>28</v>
      </c>
      <c r="B46" s="66" t="s">
        <v>1474</v>
      </c>
      <c r="C46" s="66">
        <v>661301021</v>
      </c>
      <c r="D46" s="66">
        <f>VLOOKUP(C46,面试分组汇总表!F:M,8,0)</f>
        <v>15</v>
      </c>
      <c r="E46" s="66" t="str">
        <f>VLOOKUP(C46,面试分组汇总表!F:L,6,0)</f>
        <v>第二组</v>
      </c>
      <c r="F46" s="66" t="str">
        <f>VLOOKUP(C46,面试分组汇总表!F:L,7,0)</f>
        <v>5月16日下午
13人</v>
      </c>
      <c r="G46" s="66" t="s">
        <v>1482</v>
      </c>
      <c r="H46" s="66" t="s">
        <v>1483</v>
      </c>
      <c r="I46" s="66" t="s">
        <v>1484</v>
      </c>
      <c r="J46" s="66" t="s">
        <v>289</v>
      </c>
      <c r="K46" s="66" t="s">
        <v>274</v>
      </c>
      <c r="L46" s="66" t="s">
        <v>275</v>
      </c>
      <c r="M46" s="66" t="s">
        <v>291</v>
      </c>
      <c r="N46" s="66" t="s">
        <v>291</v>
      </c>
      <c r="O46" s="67">
        <v>15909028181</v>
      </c>
      <c r="P46" s="66" t="s">
        <v>1485</v>
      </c>
      <c r="Q46" s="66" t="s">
        <v>1486</v>
      </c>
      <c r="R46" s="66" t="s">
        <v>400</v>
      </c>
      <c r="S46" s="66" t="s">
        <v>1487</v>
      </c>
      <c r="T46" s="66" t="s">
        <v>282</v>
      </c>
      <c r="U46" s="66" t="s">
        <v>283</v>
      </c>
      <c r="V46" s="68" t="s">
        <v>1488</v>
      </c>
      <c r="W46" s="69">
        <v>30.8</v>
      </c>
      <c r="X46" s="69">
        <v>29</v>
      </c>
      <c r="Y46" s="69">
        <v>59.8</v>
      </c>
    </row>
    <row r="47" spans="1:25">
      <c r="A47" s="66" t="s">
        <v>28</v>
      </c>
      <c r="B47" s="66" t="s">
        <v>1474</v>
      </c>
      <c r="C47" s="66">
        <v>661301021</v>
      </c>
      <c r="D47" s="66">
        <f>VLOOKUP(C47,面试分组汇总表!F:M,8,0)</f>
        <v>15</v>
      </c>
      <c r="E47" s="66" t="str">
        <f>VLOOKUP(C47,面试分组汇总表!F:L,6,0)</f>
        <v>第二组</v>
      </c>
      <c r="F47" s="66" t="str">
        <f>VLOOKUP(C47,面试分组汇总表!F:L,7,0)</f>
        <v>5月16日下午
13人</v>
      </c>
      <c r="G47" s="66" t="s">
        <v>1489</v>
      </c>
      <c r="H47" s="66" t="s">
        <v>1490</v>
      </c>
      <c r="I47" s="66" t="s">
        <v>1491</v>
      </c>
      <c r="J47" s="66" t="s">
        <v>289</v>
      </c>
      <c r="K47" s="66" t="s">
        <v>329</v>
      </c>
      <c r="L47" s="66" t="s">
        <v>290</v>
      </c>
      <c r="M47" s="66" t="s">
        <v>858</v>
      </c>
      <c r="N47" s="66" t="s">
        <v>858</v>
      </c>
      <c r="O47" s="67">
        <v>13019405295</v>
      </c>
      <c r="P47" s="66" t="s">
        <v>1492</v>
      </c>
      <c r="Q47" s="66" t="s">
        <v>1493</v>
      </c>
      <c r="R47" s="66" t="s">
        <v>332</v>
      </c>
      <c r="S47" s="66" t="s">
        <v>1413</v>
      </c>
      <c r="T47" s="66" t="s">
        <v>282</v>
      </c>
      <c r="U47" s="66" t="s">
        <v>283</v>
      </c>
      <c r="V47" s="68" t="s">
        <v>306</v>
      </c>
      <c r="W47" s="69">
        <v>31.2</v>
      </c>
      <c r="X47" s="69">
        <v>20</v>
      </c>
      <c r="Y47" s="69">
        <v>51.2</v>
      </c>
    </row>
    <row r="48" spans="1:25">
      <c r="A48" s="66" t="s">
        <v>28</v>
      </c>
      <c r="B48" s="66" t="s">
        <v>1474</v>
      </c>
      <c r="C48" s="66">
        <v>661301021</v>
      </c>
      <c r="D48" s="66">
        <f>VLOOKUP(C48,面试分组汇总表!F:M,8,0)</f>
        <v>15</v>
      </c>
      <c r="E48" s="66" t="str">
        <f>VLOOKUP(C48,面试分组汇总表!F:L,6,0)</f>
        <v>第二组</v>
      </c>
      <c r="F48" s="66" t="str">
        <f>VLOOKUP(C48,面试分组汇总表!F:L,7,0)</f>
        <v>5月16日下午
13人</v>
      </c>
      <c r="G48" s="66" t="s">
        <v>1494</v>
      </c>
      <c r="H48" s="66" t="s">
        <v>1495</v>
      </c>
      <c r="I48" s="66" t="s">
        <v>1496</v>
      </c>
      <c r="J48" s="66" t="s">
        <v>289</v>
      </c>
      <c r="K48" s="66" t="s">
        <v>300</v>
      </c>
      <c r="L48" s="66" t="s">
        <v>275</v>
      </c>
      <c r="M48" s="66" t="s">
        <v>291</v>
      </c>
      <c r="N48" s="66" t="s">
        <v>291</v>
      </c>
      <c r="O48" s="67">
        <v>17609021791</v>
      </c>
      <c r="P48" s="66" t="s">
        <v>1497</v>
      </c>
      <c r="Q48" s="66" t="s">
        <v>1498</v>
      </c>
      <c r="R48" s="66" t="s">
        <v>407</v>
      </c>
      <c r="S48" s="66" t="s">
        <v>1413</v>
      </c>
      <c r="T48" s="66" t="s">
        <v>282</v>
      </c>
      <c r="U48" s="66" t="s">
        <v>283</v>
      </c>
      <c r="V48" s="68" t="s">
        <v>306</v>
      </c>
      <c r="W48" s="69">
        <v>29.6</v>
      </c>
      <c r="X48" s="69">
        <v>16</v>
      </c>
      <c r="Y48" s="69">
        <v>45.6</v>
      </c>
    </row>
    <row r="49" spans="1:25">
      <c r="A49" s="66" t="s">
        <v>28</v>
      </c>
      <c r="B49" s="66" t="s">
        <v>1474</v>
      </c>
      <c r="C49" s="66">
        <v>661301021</v>
      </c>
      <c r="D49" s="66">
        <f>VLOOKUP(C49,面试分组汇总表!F:M,8,0)</f>
        <v>15</v>
      </c>
      <c r="E49" s="66" t="str">
        <f>VLOOKUP(C49,面试分组汇总表!F:L,6,0)</f>
        <v>第二组</v>
      </c>
      <c r="F49" s="66" t="str">
        <f>VLOOKUP(C49,面试分组汇总表!F:L,7,0)</f>
        <v>5月16日下午
13人</v>
      </c>
      <c r="G49" s="66" t="s">
        <v>1499</v>
      </c>
      <c r="H49" s="66" t="s">
        <v>1500</v>
      </c>
      <c r="I49" s="66" t="s">
        <v>1501</v>
      </c>
      <c r="J49" s="66" t="s">
        <v>289</v>
      </c>
      <c r="K49" s="66" t="s">
        <v>274</v>
      </c>
      <c r="L49" s="66" t="s">
        <v>310</v>
      </c>
      <c r="M49" s="66" t="s">
        <v>649</v>
      </c>
      <c r="N49" s="66" t="s">
        <v>1502</v>
      </c>
      <c r="O49" s="67">
        <v>18687520976</v>
      </c>
      <c r="P49" s="66" t="s">
        <v>1503</v>
      </c>
      <c r="Q49" s="66" t="s">
        <v>1504</v>
      </c>
      <c r="R49" s="66" t="s">
        <v>1505</v>
      </c>
      <c r="S49" s="66" t="s">
        <v>1506</v>
      </c>
      <c r="T49" s="66" t="s">
        <v>282</v>
      </c>
      <c r="U49" s="66" t="s">
        <v>284</v>
      </c>
      <c r="V49" s="68" t="s">
        <v>306</v>
      </c>
      <c r="W49" s="69">
        <v>22.4</v>
      </c>
      <c r="X49" s="69">
        <v>23</v>
      </c>
      <c r="Y49" s="69">
        <v>45.4</v>
      </c>
    </row>
    <row r="50" spans="1:25">
      <c r="A50" s="66" t="s">
        <v>28</v>
      </c>
      <c r="B50" s="66" t="s">
        <v>1474</v>
      </c>
      <c r="C50" s="66">
        <v>661301021</v>
      </c>
      <c r="D50" s="66">
        <f>VLOOKUP(C50,面试分组汇总表!F:M,8,0)</f>
        <v>15</v>
      </c>
      <c r="E50" s="66" t="str">
        <f>VLOOKUP(C50,面试分组汇总表!F:L,6,0)</f>
        <v>第二组</v>
      </c>
      <c r="F50" s="66" t="str">
        <f>VLOOKUP(C50,面试分组汇总表!F:L,7,0)</f>
        <v>5月16日下午
13人</v>
      </c>
      <c r="G50" s="66" t="s">
        <v>1507</v>
      </c>
      <c r="H50" s="66" t="s">
        <v>1508</v>
      </c>
      <c r="I50" s="66" t="s">
        <v>1509</v>
      </c>
      <c r="J50" s="66" t="s">
        <v>273</v>
      </c>
      <c r="K50" s="66" t="s">
        <v>274</v>
      </c>
      <c r="L50" s="66" t="s">
        <v>310</v>
      </c>
      <c r="M50" s="66" t="s">
        <v>1510</v>
      </c>
      <c r="N50" s="66" t="s">
        <v>1510</v>
      </c>
      <c r="O50" s="67">
        <v>17697299609</v>
      </c>
      <c r="P50" s="66" t="s">
        <v>1511</v>
      </c>
      <c r="Q50" s="66" t="s">
        <v>1512</v>
      </c>
      <c r="R50" s="66" t="s">
        <v>294</v>
      </c>
      <c r="S50" s="66" t="s">
        <v>861</v>
      </c>
      <c r="T50" s="66" t="s">
        <v>282</v>
      </c>
      <c r="U50" s="66" t="s">
        <v>283</v>
      </c>
      <c r="V50" s="68" t="s">
        <v>306</v>
      </c>
      <c r="W50" s="69">
        <v>27.6</v>
      </c>
      <c r="X50" s="69">
        <v>15</v>
      </c>
      <c r="Y50" s="69">
        <v>42.6</v>
      </c>
    </row>
    <row r="51" spans="1:25">
      <c r="A51" s="66" t="s">
        <v>28</v>
      </c>
      <c r="B51" s="66" t="s">
        <v>1474</v>
      </c>
      <c r="C51" s="66">
        <v>661301021</v>
      </c>
      <c r="D51" s="66">
        <f>VLOOKUP(C51,面试分组汇总表!F:M,8,0)</f>
        <v>15</v>
      </c>
      <c r="E51" s="66" t="str">
        <f>VLOOKUP(C51,面试分组汇总表!F:L,6,0)</f>
        <v>第二组</v>
      </c>
      <c r="F51" s="66" t="str">
        <f>VLOOKUP(C51,面试分组汇总表!F:L,7,0)</f>
        <v>5月16日下午
13人</v>
      </c>
      <c r="G51" s="66" t="s">
        <v>1513</v>
      </c>
      <c r="H51" s="66" t="s">
        <v>1514</v>
      </c>
      <c r="I51" s="66" t="s">
        <v>1515</v>
      </c>
      <c r="J51" s="66" t="s">
        <v>289</v>
      </c>
      <c r="K51" s="66" t="s">
        <v>329</v>
      </c>
      <c r="L51" s="66" t="s">
        <v>275</v>
      </c>
      <c r="M51" s="66" t="s">
        <v>291</v>
      </c>
      <c r="N51" s="66" t="s">
        <v>301</v>
      </c>
      <c r="O51" s="67">
        <v>15026322021</v>
      </c>
      <c r="P51" s="66" t="s">
        <v>1516</v>
      </c>
      <c r="Q51" s="66" t="s">
        <v>790</v>
      </c>
      <c r="R51" s="66" t="s">
        <v>280</v>
      </c>
      <c r="S51" s="66" t="s">
        <v>1517</v>
      </c>
      <c r="T51" s="66" t="s">
        <v>282</v>
      </c>
      <c r="U51" s="66" t="s">
        <v>284</v>
      </c>
      <c r="V51" s="68" t="s">
        <v>306</v>
      </c>
      <c r="W51" s="69">
        <v>23.2</v>
      </c>
      <c r="X51" s="69">
        <v>19</v>
      </c>
      <c r="Y51" s="69">
        <v>42.2</v>
      </c>
    </row>
    <row r="52" spans="1:25">
      <c r="A52" s="66" t="s">
        <v>28</v>
      </c>
      <c r="B52" s="66" t="s">
        <v>1474</v>
      </c>
      <c r="C52" s="66">
        <v>661301021</v>
      </c>
      <c r="D52" s="66">
        <f>VLOOKUP(C52,面试分组汇总表!F:M,8,0)</f>
        <v>15</v>
      </c>
      <c r="E52" s="66" t="str">
        <f>VLOOKUP(C52,面试分组汇总表!F:L,6,0)</f>
        <v>第二组</v>
      </c>
      <c r="F52" s="66" t="str">
        <f>VLOOKUP(C52,面试分组汇总表!F:L,7,0)</f>
        <v>5月16日下午
13人</v>
      </c>
      <c r="G52" s="66" t="s">
        <v>1518</v>
      </c>
      <c r="H52" s="66" t="s">
        <v>1519</v>
      </c>
      <c r="I52" s="66" t="s">
        <v>1520</v>
      </c>
      <c r="J52" s="66" t="s">
        <v>289</v>
      </c>
      <c r="K52" s="66" t="s">
        <v>274</v>
      </c>
      <c r="L52" s="66" t="s">
        <v>275</v>
      </c>
      <c r="M52" s="66" t="s">
        <v>291</v>
      </c>
      <c r="N52" s="66" t="s">
        <v>1521</v>
      </c>
      <c r="O52" s="67">
        <v>17699099965</v>
      </c>
      <c r="P52" s="66" t="s">
        <v>1522</v>
      </c>
      <c r="Q52" s="66" t="s">
        <v>516</v>
      </c>
      <c r="R52" s="66" t="s">
        <v>1523</v>
      </c>
      <c r="S52" s="66" t="s">
        <v>1413</v>
      </c>
      <c r="T52" s="66" t="s">
        <v>282</v>
      </c>
      <c r="U52" s="66" t="s">
        <v>284</v>
      </c>
      <c r="V52" s="68" t="s">
        <v>306</v>
      </c>
      <c r="W52" s="69">
        <v>22.6</v>
      </c>
      <c r="X52" s="69">
        <v>18</v>
      </c>
      <c r="Y52" s="69">
        <v>40.6</v>
      </c>
    </row>
    <row r="53" spans="1:25">
      <c r="A53" s="66" t="s">
        <v>28</v>
      </c>
      <c r="B53" s="66" t="s">
        <v>1524</v>
      </c>
      <c r="C53" s="66">
        <v>661301022</v>
      </c>
      <c r="D53" s="66">
        <f>VLOOKUP(C53,面试分组汇总表!F:M,8,0)</f>
        <v>16</v>
      </c>
      <c r="E53" s="66" t="str">
        <f>VLOOKUP(C53,面试分组汇总表!F:L,6,0)</f>
        <v>第二组</v>
      </c>
      <c r="F53" s="66" t="str">
        <f>VLOOKUP(C53,面试分组汇总表!F:L,7,0)</f>
        <v>5月16日下午
13人</v>
      </c>
      <c r="G53" s="66" t="s">
        <v>1525</v>
      </c>
      <c r="H53" s="66" t="s">
        <v>1526</v>
      </c>
      <c r="I53" s="66" t="s">
        <v>1527</v>
      </c>
      <c r="J53" s="66" t="s">
        <v>273</v>
      </c>
      <c r="K53" s="66" t="s">
        <v>1528</v>
      </c>
      <c r="L53" s="66" t="s">
        <v>275</v>
      </c>
      <c r="M53" s="66" t="s">
        <v>291</v>
      </c>
      <c r="N53" s="66" t="s">
        <v>291</v>
      </c>
      <c r="O53" s="67">
        <v>18160382573</v>
      </c>
      <c r="P53" s="66" t="s">
        <v>1529</v>
      </c>
      <c r="Q53" s="66" t="s">
        <v>671</v>
      </c>
      <c r="R53" s="66" t="s">
        <v>1530</v>
      </c>
      <c r="S53" s="66" t="s">
        <v>853</v>
      </c>
      <c r="T53" s="66" t="s">
        <v>282</v>
      </c>
      <c r="U53" s="66" t="s">
        <v>284</v>
      </c>
      <c r="V53" s="68" t="s">
        <v>306</v>
      </c>
      <c r="W53" s="69">
        <v>24.6</v>
      </c>
      <c r="X53" s="69">
        <v>27</v>
      </c>
      <c r="Y53" s="69">
        <v>51.6</v>
      </c>
    </row>
    <row r="54" spans="1:25" ht="21.6">
      <c r="A54" s="66" t="s">
        <v>28</v>
      </c>
      <c r="B54" s="66" t="s">
        <v>1524</v>
      </c>
      <c r="C54" s="66">
        <v>661301022</v>
      </c>
      <c r="D54" s="66">
        <f>VLOOKUP(C54,面试分组汇总表!F:M,8,0)</f>
        <v>16</v>
      </c>
      <c r="E54" s="66" t="str">
        <f>VLOOKUP(C54,面试分组汇总表!F:L,6,0)</f>
        <v>第二组</v>
      </c>
      <c r="F54" s="66" t="str">
        <f>VLOOKUP(C54,面试分组汇总表!F:L,7,0)</f>
        <v>5月16日下午
13人</v>
      </c>
      <c r="G54" s="66" t="s">
        <v>1531</v>
      </c>
      <c r="H54" s="66" t="s">
        <v>1532</v>
      </c>
      <c r="I54" s="66" t="s">
        <v>1533</v>
      </c>
      <c r="J54" s="66" t="s">
        <v>273</v>
      </c>
      <c r="K54" s="66" t="s">
        <v>274</v>
      </c>
      <c r="L54" s="66" t="s">
        <v>310</v>
      </c>
      <c r="M54" s="66" t="s">
        <v>291</v>
      </c>
      <c r="N54" s="66" t="s">
        <v>291</v>
      </c>
      <c r="O54" s="67">
        <v>18509025511</v>
      </c>
      <c r="P54" s="66" t="s">
        <v>1534</v>
      </c>
      <c r="Q54" s="66" t="s">
        <v>1535</v>
      </c>
      <c r="R54" s="66" t="s">
        <v>1536</v>
      </c>
      <c r="S54" s="66" t="s">
        <v>853</v>
      </c>
      <c r="T54" s="66" t="s">
        <v>282</v>
      </c>
      <c r="U54" s="66" t="s">
        <v>284</v>
      </c>
      <c r="V54" s="68" t="s">
        <v>1537</v>
      </c>
      <c r="W54" s="69">
        <v>21.2</v>
      </c>
      <c r="X54" s="69">
        <v>27</v>
      </c>
      <c r="Y54" s="69">
        <v>48.2</v>
      </c>
    </row>
    <row r="55" spans="1:25" ht="54">
      <c r="A55" s="66" t="s">
        <v>28</v>
      </c>
      <c r="B55" s="66" t="s">
        <v>1524</v>
      </c>
      <c r="C55" s="66">
        <v>661301022</v>
      </c>
      <c r="D55" s="66">
        <f>VLOOKUP(C55,面试分组汇总表!F:M,8,0)</f>
        <v>16</v>
      </c>
      <c r="E55" s="66" t="str">
        <f>VLOOKUP(C55,面试分组汇总表!F:L,6,0)</f>
        <v>第二组</v>
      </c>
      <c r="F55" s="66" t="str">
        <f>VLOOKUP(C55,面试分组汇总表!F:L,7,0)</f>
        <v>5月16日下午
13人</v>
      </c>
      <c r="G55" s="66" t="s">
        <v>1538</v>
      </c>
      <c r="H55" s="66" t="s">
        <v>1539</v>
      </c>
      <c r="I55" s="66" t="s">
        <v>1540</v>
      </c>
      <c r="J55" s="66" t="s">
        <v>289</v>
      </c>
      <c r="K55" s="66" t="s">
        <v>329</v>
      </c>
      <c r="L55" s="66" t="s">
        <v>290</v>
      </c>
      <c r="M55" s="66" t="s">
        <v>291</v>
      </c>
      <c r="N55" s="66" t="s">
        <v>291</v>
      </c>
      <c r="O55" s="67">
        <v>18599326815</v>
      </c>
      <c r="P55" s="66" t="s">
        <v>1541</v>
      </c>
      <c r="Q55" s="66" t="s">
        <v>293</v>
      </c>
      <c r="R55" s="66" t="s">
        <v>993</v>
      </c>
      <c r="S55" s="66" t="s">
        <v>401</v>
      </c>
      <c r="T55" s="66" t="s">
        <v>282</v>
      </c>
      <c r="U55" s="66" t="s">
        <v>284</v>
      </c>
      <c r="V55" s="68" t="s">
        <v>1542</v>
      </c>
      <c r="W55" s="69">
        <v>23.8</v>
      </c>
      <c r="X55" s="69">
        <v>24</v>
      </c>
      <c r="Y55" s="69">
        <v>47.8</v>
      </c>
    </row>
    <row r="56" spans="1:25">
      <c r="A56" s="66" t="s">
        <v>123</v>
      </c>
      <c r="B56" s="66" t="s">
        <v>1020</v>
      </c>
      <c r="C56" s="66">
        <v>661304006</v>
      </c>
      <c r="D56" s="66">
        <f>VLOOKUP(C56,面试分组汇总表!F:M,8,0)</f>
        <v>17</v>
      </c>
      <c r="E56" s="66" t="str">
        <f>VLOOKUP(C56,面试分组汇总表!F:L,6,0)</f>
        <v>第二组</v>
      </c>
      <c r="F56" s="66" t="str">
        <f>VLOOKUP(C56,面试分组汇总表!F:L,7,0)</f>
        <v>5月16日下午
13人</v>
      </c>
      <c r="G56" s="66" t="s">
        <v>1021</v>
      </c>
      <c r="H56" s="66" t="s">
        <v>1022</v>
      </c>
      <c r="I56" s="66" t="s">
        <v>1023</v>
      </c>
      <c r="J56" s="66" t="s">
        <v>273</v>
      </c>
      <c r="K56" s="66" t="s">
        <v>329</v>
      </c>
      <c r="L56" s="66" t="s">
        <v>275</v>
      </c>
      <c r="M56" s="66" t="s">
        <v>291</v>
      </c>
      <c r="N56" s="66" t="s">
        <v>291</v>
      </c>
      <c r="O56" s="67">
        <v>15276918379</v>
      </c>
      <c r="P56" s="66" t="s">
        <v>1024</v>
      </c>
      <c r="Q56" s="66" t="s">
        <v>671</v>
      </c>
      <c r="R56" s="66" t="s">
        <v>1025</v>
      </c>
      <c r="S56" s="66" t="s">
        <v>853</v>
      </c>
      <c r="T56" s="66" t="s">
        <v>282</v>
      </c>
      <c r="U56" s="66" t="s">
        <v>284</v>
      </c>
      <c r="V56" s="68" t="s">
        <v>306</v>
      </c>
      <c r="W56" s="69">
        <v>25</v>
      </c>
      <c r="X56" s="69">
        <v>22</v>
      </c>
      <c r="Y56" s="69">
        <v>47</v>
      </c>
    </row>
    <row r="57" spans="1:25" ht="151.19999999999999">
      <c r="A57" s="66" t="s">
        <v>123</v>
      </c>
      <c r="B57" s="66" t="s">
        <v>1020</v>
      </c>
      <c r="C57" s="66">
        <v>661304006</v>
      </c>
      <c r="D57" s="66">
        <f>VLOOKUP(C57,面试分组汇总表!F:M,8,0)</f>
        <v>17</v>
      </c>
      <c r="E57" s="66" t="str">
        <f>VLOOKUP(C57,面试分组汇总表!F:L,6,0)</f>
        <v>第二组</v>
      </c>
      <c r="F57" s="66" t="str">
        <f>VLOOKUP(C57,面试分组汇总表!F:L,7,0)</f>
        <v>5月16日下午
13人</v>
      </c>
      <c r="G57" s="66" t="s">
        <v>1026</v>
      </c>
      <c r="H57" s="66" t="s">
        <v>1027</v>
      </c>
      <c r="I57" s="66" t="s">
        <v>1028</v>
      </c>
      <c r="J57" s="66" t="s">
        <v>273</v>
      </c>
      <c r="K57" s="66" t="s">
        <v>329</v>
      </c>
      <c r="L57" s="66" t="s">
        <v>275</v>
      </c>
      <c r="M57" s="66" t="s">
        <v>291</v>
      </c>
      <c r="N57" s="66" t="s">
        <v>291</v>
      </c>
      <c r="O57" s="67">
        <v>18509025619</v>
      </c>
      <c r="P57" s="66" t="s">
        <v>1029</v>
      </c>
      <c r="Q57" s="66" t="s">
        <v>1030</v>
      </c>
      <c r="R57" s="66" t="s">
        <v>765</v>
      </c>
      <c r="S57" s="66" t="s">
        <v>853</v>
      </c>
      <c r="T57" s="66" t="s">
        <v>282</v>
      </c>
      <c r="U57" s="66" t="s">
        <v>284</v>
      </c>
      <c r="V57" s="68" t="s">
        <v>1031</v>
      </c>
      <c r="W57" s="69">
        <v>24.6</v>
      </c>
      <c r="X57" s="69">
        <v>16</v>
      </c>
      <c r="Y57" s="69">
        <v>40.6</v>
      </c>
    </row>
    <row r="58" spans="1:25" ht="21.6">
      <c r="A58" s="66" t="s">
        <v>12</v>
      </c>
      <c r="B58" s="66" t="s">
        <v>285</v>
      </c>
      <c r="C58" s="66">
        <v>661301008</v>
      </c>
      <c r="D58" s="66">
        <f>VLOOKUP(C58,面试分组汇总表!F:M,8,0)</f>
        <v>18</v>
      </c>
      <c r="E58" s="66" t="str">
        <f>VLOOKUP(C58,面试分组汇总表!F:L,6,0)</f>
        <v>第三组</v>
      </c>
      <c r="F58" s="66" t="str">
        <f>VLOOKUP(C58,面试分组汇总表!F:L,7,0)</f>
        <v>5月16日上午
15人</v>
      </c>
      <c r="G58" s="66" t="s">
        <v>286</v>
      </c>
      <c r="H58" s="66" t="s">
        <v>287</v>
      </c>
      <c r="I58" s="66" t="s">
        <v>288</v>
      </c>
      <c r="J58" s="66" t="s">
        <v>289</v>
      </c>
      <c r="K58" s="66" t="s">
        <v>274</v>
      </c>
      <c r="L58" s="66" t="s">
        <v>290</v>
      </c>
      <c r="M58" s="66" t="s">
        <v>291</v>
      </c>
      <c r="N58" s="66" t="s">
        <v>291</v>
      </c>
      <c r="O58" s="67">
        <v>18139335363</v>
      </c>
      <c r="P58" s="66" t="s">
        <v>292</v>
      </c>
      <c r="Q58" s="66" t="s">
        <v>293</v>
      </c>
      <c r="R58" s="66" t="s">
        <v>294</v>
      </c>
      <c r="S58" s="66" t="s">
        <v>295</v>
      </c>
      <c r="T58" s="66" t="s">
        <v>282</v>
      </c>
      <c r="U58" s="66" t="s">
        <v>283</v>
      </c>
      <c r="V58" s="68" t="s">
        <v>296</v>
      </c>
      <c r="W58" s="69">
        <v>35.6</v>
      </c>
      <c r="X58" s="69">
        <v>40</v>
      </c>
      <c r="Y58" s="69">
        <v>75.599999999999994</v>
      </c>
    </row>
    <row r="59" spans="1:25">
      <c r="A59" s="66" t="s">
        <v>12</v>
      </c>
      <c r="B59" s="66" t="s">
        <v>285</v>
      </c>
      <c r="C59" s="66">
        <v>661301008</v>
      </c>
      <c r="D59" s="66">
        <f>VLOOKUP(C59,面试分组汇总表!F:M,8,0)</f>
        <v>18</v>
      </c>
      <c r="E59" s="66" t="str">
        <f>VLOOKUP(C59,面试分组汇总表!F:L,6,0)</f>
        <v>第三组</v>
      </c>
      <c r="F59" s="66" t="str">
        <f>VLOOKUP(C59,面试分组汇总表!F:L,7,0)</f>
        <v>5月16日上午
15人</v>
      </c>
      <c r="G59" s="66" t="s">
        <v>297</v>
      </c>
      <c r="H59" s="66" t="s">
        <v>298</v>
      </c>
      <c r="I59" s="66" t="s">
        <v>299</v>
      </c>
      <c r="J59" s="66" t="s">
        <v>289</v>
      </c>
      <c r="K59" s="66" t="s">
        <v>300</v>
      </c>
      <c r="L59" s="66" t="s">
        <v>290</v>
      </c>
      <c r="M59" s="66" t="s">
        <v>301</v>
      </c>
      <c r="N59" s="66" t="s">
        <v>301</v>
      </c>
      <c r="O59" s="67">
        <v>18160616702</v>
      </c>
      <c r="P59" s="66" t="s">
        <v>302</v>
      </c>
      <c r="Q59" s="66" t="s">
        <v>303</v>
      </c>
      <c r="R59" s="66" t="s">
        <v>304</v>
      </c>
      <c r="S59" s="66" t="s">
        <v>305</v>
      </c>
      <c r="T59" s="66" t="s">
        <v>282</v>
      </c>
      <c r="U59" s="66" t="s">
        <v>283</v>
      </c>
      <c r="V59" s="68" t="s">
        <v>306</v>
      </c>
      <c r="W59" s="69">
        <v>22.4</v>
      </c>
      <c r="X59" s="69">
        <v>44</v>
      </c>
      <c r="Y59" s="69">
        <v>66.400000000000006</v>
      </c>
    </row>
    <row r="60" spans="1:25" ht="21.6">
      <c r="A60" s="66" t="s">
        <v>12</v>
      </c>
      <c r="B60" s="66" t="s">
        <v>285</v>
      </c>
      <c r="C60" s="66">
        <v>661301008</v>
      </c>
      <c r="D60" s="66">
        <f>VLOOKUP(C60,面试分组汇总表!F:M,8,0)</f>
        <v>18</v>
      </c>
      <c r="E60" s="66" t="str">
        <f>VLOOKUP(C60,面试分组汇总表!F:L,6,0)</f>
        <v>第三组</v>
      </c>
      <c r="F60" s="66" t="str">
        <f>VLOOKUP(C60,面试分组汇总表!F:L,7,0)</f>
        <v>5月16日上午
15人</v>
      </c>
      <c r="G60" s="66" t="s">
        <v>307</v>
      </c>
      <c r="H60" s="66" t="s">
        <v>308</v>
      </c>
      <c r="I60" s="66" t="s">
        <v>309</v>
      </c>
      <c r="J60" s="66" t="s">
        <v>273</v>
      </c>
      <c r="K60" s="66" t="s">
        <v>274</v>
      </c>
      <c r="L60" s="66" t="s">
        <v>310</v>
      </c>
      <c r="M60" s="66" t="s">
        <v>311</v>
      </c>
      <c r="N60" s="66" t="s">
        <v>312</v>
      </c>
      <c r="O60" s="67">
        <v>13313485740</v>
      </c>
      <c r="P60" s="66" t="s">
        <v>313</v>
      </c>
      <c r="Q60" s="66" t="s">
        <v>314</v>
      </c>
      <c r="R60" s="66" t="s">
        <v>315</v>
      </c>
      <c r="S60" s="66" t="s">
        <v>316</v>
      </c>
      <c r="T60" s="66" t="s">
        <v>317</v>
      </c>
      <c r="U60" s="66" t="s">
        <v>317</v>
      </c>
      <c r="V60" s="68" t="s">
        <v>318</v>
      </c>
      <c r="W60" s="69">
        <v>35.4</v>
      </c>
      <c r="X60" s="69">
        <v>30</v>
      </c>
      <c r="Y60" s="69">
        <v>65.400000000000006</v>
      </c>
    </row>
    <row r="61" spans="1:25">
      <c r="A61" s="66" t="s">
        <v>12</v>
      </c>
      <c r="B61" s="66" t="s">
        <v>285</v>
      </c>
      <c r="C61" s="66">
        <v>661301008</v>
      </c>
      <c r="D61" s="66">
        <f>VLOOKUP(C61,面试分组汇总表!F:M,8,0)</f>
        <v>18</v>
      </c>
      <c r="E61" s="66" t="str">
        <f>VLOOKUP(C61,面试分组汇总表!F:L,6,0)</f>
        <v>第三组</v>
      </c>
      <c r="F61" s="66" t="str">
        <f>VLOOKUP(C61,面试分组汇总表!F:L,7,0)</f>
        <v>5月16日上午
15人</v>
      </c>
      <c r="G61" s="66" t="s">
        <v>319</v>
      </c>
      <c r="H61" s="66" t="s">
        <v>320</v>
      </c>
      <c r="I61" s="66" t="s">
        <v>321</v>
      </c>
      <c r="J61" s="66" t="s">
        <v>273</v>
      </c>
      <c r="K61" s="66" t="s">
        <v>274</v>
      </c>
      <c r="L61" s="66" t="s">
        <v>310</v>
      </c>
      <c r="M61" s="66" t="s">
        <v>322</v>
      </c>
      <c r="N61" s="66" t="s">
        <v>322</v>
      </c>
      <c r="O61" s="67">
        <v>18508800149</v>
      </c>
      <c r="P61" s="66" t="s">
        <v>323</v>
      </c>
      <c r="Q61" s="66" t="s">
        <v>324</v>
      </c>
      <c r="R61" s="66" t="s">
        <v>325</v>
      </c>
      <c r="S61" s="66" t="s">
        <v>295</v>
      </c>
      <c r="T61" s="66" t="s">
        <v>282</v>
      </c>
      <c r="U61" s="66" t="s">
        <v>283</v>
      </c>
      <c r="V61" s="68" t="s">
        <v>306</v>
      </c>
      <c r="W61" s="69">
        <v>26</v>
      </c>
      <c r="X61" s="69">
        <v>36</v>
      </c>
      <c r="Y61" s="69">
        <v>62</v>
      </c>
    </row>
    <row r="62" spans="1:25">
      <c r="A62" s="66" t="s">
        <v>12</v>
      </c>
      <c r="B62" s="66" t="s">
        <v>285</v>
      </c>
      <c r="C62" s="66">
        <v>661301008</v>
      </c>
      <c r="D62" s="66">
        <f>VLOOKUP(C62,面试分组汇总表!F:M,8,0)</f>
        <v>18</v>
      </c>
      <c r="E62" s="66" t="str">
        <f>VLOOKUP(C62,面试分组汇总表!F:L,6,0)</f>
        <v>第三组</v>
      </c>
      <c r="F62" s="66" t="str">
        <f>VLOOKUP(C62,面试分组汇总表!F:L,7,0)</f>
        <v>5月16日上午
15人</v>
      </c>
      <c r="G62" s="66" t="s">
        <v>326</v>
      </c>
      <c r="H62" s="66" t="s">
        <v>327</v>
      </c>
      <c r="I62" s="66" t="s">
        <v>328</v>
      </c>
      <c r="J62" s="66" t="s">
        <v>289</v>
      </c>
      <c r="K62" s="66" t="s">
        <v>329</v>
      </c>
      <c r="L62" s="66" t="s">
        <v>310</v>
      </c>
      <c r="M62" s="66" t="s">
        <v>276</v>
      </c>
      <c r="N62" s="66" t="s">
        <v>276</v>
      </c>
      <c r="O62" s="67">
        <v>18993436078</v>
      </c>
      <c r="P62" s="66" t="s">
        <v>330</v>
      </c>
      <c r="Q62" s="66" t="s">
        <v>331</v>
      </c>
      <c r="R62" s="66" t="s">
        <v>332</v>
      </c>
      <c r="S62" s="66" t="s">
        <v>305</v>
      </c>
      <c r="T62" s="66" t="s">
        <v>282</v>
      </c>
      <c r="U62" s="66" t="s">
        <v>283</v>
      </c>
      <c r="V62" s="68" t="s">
        <v>284</v>
      </c>
      <c r="W62" s="69">
        <v>28.2</v>
      </c>
      <c r="X62" s="69">
        <v>33</v>
      </c>
      <c r="Y62" s="69">
        <v>61.2</v>
      </c>
    </row>
    <row r="63" spans="1:25">
      <c r="A63" s="66" t="s">
        <v>12</v>
      </c>
      <c r="B63" s="66" t="s">
        <v>285</v>
      </c>
      <c r="C63" s="66">
        <v>661301008</v>
      </c>
      <c r="D63" s="66">
        <f>VLOOKUP(C63,面试分组汇总表!F:M,8,0)</f>
        <v>18</v>
      </c>
      <c r="E63" s="66" t="str">
        <f>VLOOKUP(C63,面试分组汇总表!F:L,6,0)</f>
        <v>第三组</v>
      </c>
      <c r="F63" s="66" t="str">
        <f>VLOOKUP(C63,面试分组汇总表!F:L,7,0)</f>
        <v>5月16日上午
15人</v>
      </c>
      <c r="G63" s="66" t="s">
        <v>333</v>
      </c>
      <c r="H63" s="66" t="s">
        <v>334</v>
      </c>
      <c r="I63" s="66" t="s">
        <v>335</v>
      </c>
      <c r="J63" s="66" t="s">
        <v>273</v>
      </c>
      <c r="K63" s="66" t="s">
        <v>300</v>
      </c>
      <c r="L63" s="66" t="s">
        <v>275</v>
      </c>
      <c r="M63" s="66" t="s">
        <v>336</v>
      </c>
      <c r="N63" s="66" t="s">
        <v>337</v>
      </c>
      <c r="O63" s="67">
        <v>15010571793</v>
      </c>
      <c r="P63" s="66" t="s">
        <v>338</v>
      </c>
      <c r="Q63" s="66" t="s">
        <v>339</v>
      </c>
      <c r="R63" s="66" t="s">
        <v>340</v>
      </c>
      <c r="S63" s="66" t="s">
        <v>341</v>
      </c>
      <c r="T63" s="66" t="s">
        <v>282</v>
      </c>
      <c r="U63" s="66" t="s">
        <v>283</v>
      </c>
      <c r="V63" s="68" t="s">
        <v>306</v>
      </c>
      <c r="W63" s="69">
        <v>35.4</v>
      </c>
      <c r="X63" s="69">
        <v>24</v>
      </c>
      <c r="Y63" s="69">
        <v>59.4</v>
      </c>
    </row>
    <row r="64" spans="1:25">
      <c r="A64" s="66" t="s">
        <v>12</v>
      </c>
      <c r="B64" s="66" t="s">
        <v>285</v>
      </c>
      <c r="C64" s="66">
        <v>661301008</v>
      </c>
      <c r="D64" s="66">
        <f>VLOOKUP(C64,面试分组汇总表!F:M,8,0)</f>
        <v>18</v>
      </c>
      <c r="E64" s="66" t="str">
        <f>VLOOKUP(C64,面试分组汇总表!F:L,6,0)</f>
        <v>第三组</v>
      </c>
      <c r="F64" s="66" t="str">
        <f>VLOOKUP(C64,面试分组汇总表!F:L,7,0)</f>
        <v>5月16日上午
15人</v>
      </c>
      <c r="G64" s="66" t="s">
        <v>342</v>
      </c>
      <c r="H64" s="66" t="s">
        <v>343</v>
      </c>
      <c r="I64" s="66" t="s">
        <v>344</v>
      </c>
      <c r="J64" s="66" t="s">
        <v>273</v>
      </c>
      <c r="K64" s="66" t="s">
        <v>300</v>
      </c>
      <c r="L64" s="66" t="s">
        <v>275</v>
      </c>
      <c r="M64" s="66" t="s">
        <v>301</v>
      </c>
      <c r="N64" s="66" t="s">
        <v>345</v>
      </c>
      <c r="O64" s="67">
        <v>13009614353</v>
      </c>
      <c r="P64" s="66" t="s">
        <v>346</v>
      </c>
      <c r="Q64" s="66" t="s">
        <v>347</v>
      </c>
      <c r="R64" s="66" t="s">
        <v>348</v>
      </c>
      <c r="S64" s="66" t="s">
        <v>295</v>
      </c>
      <c r="T64" s="66" t="s">
        <v>282</v>
      </c>
      <c r="U64" s="66" t="s">
        <v>283</v>
      </c>
      <c r="V64" s="68" t="s">
        <v>306</v>
      </c>
      <c r="W64" s="69">
        <v>21.2</v>
      </c>
      <c r="X64" s="69">
        <v>38</v>
      </c>
      <c r="Y64" s="69">
        <v>59.2</v>
      </c>
    </row>
    <row r="65" spans="1:25">
      <c r="A65" s="66" t="s">
        <v>12</v>
      </c>
      <c r="B65" s="66" t="s">
        <v>285</v>
      </c>
      <c r="C65" s="66">
        <v>661301008</v>
      </c>
      <c r="D65" s="66">
        <f>VLOOKUP(C65,面试分组汇总表!F:M,8,0)</f>
        <v>18</v>
      </c>
      <c r="E65" s="66" t="str">
        <f>VLOOKUP(C65,面试分组汇总表!F:L,6,0)</f>
        <v>第三组</v>
      </c>
      <c r="F65" s="66" t="str">
        <f>VLOOKUP(C65,面试分组汇总表!F:L,7,0)</f>
        <v>5月16日上午
15人</v>
      </c>
      <c r="G65" s="66" t="s">
        <v>349</v>
      </c>
      <c r="H65" s="66" t="s">
        <v>350</v>
      </c>
      <c r="I65" s="66" t="s">
        <v>351</v>
      </c>
      <c r="J65" s="66" t="s">
        <v>273</v>
      </c>
      <c r="K65" s="66" t="s">
        <v>274</v>
      </c>
      <c r="L65" s="66" t="s">
        <v>290</v>
      </c>
      <c r="M65" s="66" t="s">
        <v>291</v>
      </c>
      <c r="N65" s="66" t="s">
        <v>291</v>
      </c>
      <c r="O65" s="67">
        <v>15909029853</v>
      </c>
      <c r="P65" s="66" t="s">
        <v>352</v>
      </c>
      <c r="Q65" s="66" t="s">
        <v>347</v>
      </c>
      <c r="R65" s="66" t="s">
        <v>353</v>
      </c>
      <c r="S65" s="66" t="s">
        <v>354</v>
      </c>
      <c r="T65" s="66" t="s">
        <v>282</v>
      </c>
      <c r="U65" s="66" t="s">
        <v>283</v>
      </c>
      <c r="V65" s="68" t="s">
        <v>306</v>
      </c>
      <c r="W65" s="69">
        <v>23.8</v>
      </c>
      <c r="X65" s="69">
        <v>34</v>
      </c>
      <c r="Y65" s="69">
        <v>57.8</v>
      </c>
    </row>
    <row r="66" spans="1:25">
      <c r="A66" s="66" t="s">
        <v>12</v>
      </c>
      <c r="B66" s="66" t="s">
        <v>285</v>
      </c>
      <c r="C66" s="66">
        <v>661301008</v>
      </c>
      <c r="D66" s="66">
        <f>VLOOKUP(C66,面试分组汇总表!F:M,8,0)</f>
        <v>18</v>
      </c>
      <c r="E66" s="66" t="str">
        <f>VLOOKUP(C66,面试分组汇总表!F:L,6,0)</f>
        <v>第三组</v>
      </c>
      <c r="F66" s="66" t="str">
        <f>VLOOKUP(C66,面试分组汇总表!F:L,7,0)</f>
        <v>5月16日上午
15人</v>
      </c>
      <c r="G66" s="66" t="s">
        <v>355</v>
      </c>
      <c r="H66" s="66" t="s">
        <v>356</v>
      </c>
      <c r="I66" s="66" t="s">
        <v>357</v>
      </c>
      <c r="J66" s="66" t="s">
        <v>289</v>
      </c>
      <c r="K66" s="66" t="s">
        <v>358</v>
      </c>
      <c r="L66" s="66" t="s">
        <v>275</v>
      </c>
      <c r="M66" s="66" t="s">
        <v>291</v>
      </c>
      <c r="N66" s="66" t="s">
        <v>291</v>
      </c>
      <c r="O66" s="67">
        <v>18699105484</v>
      </c>
      <c r="P66" s="66" t="s">
        <v>359</v>
      </c>
      <c r="Q66" s="66" t="s">
        <v>303</v>
      </c>
      <c r="R66" s="66" t="s">
        <v>360</v>
      </c>
      <c r="S66" s="66" t="s">
        <v>295</v>
      </c>
      <c r="T66" s="66" t="s">
        <v>282</v>
      </c>
      <c r="U66" s="66" t="s">
        <v>283</v>
      </c>
      <c r="V66" s="68" t="s">
        <v>306</v>
      </c>
      <c r="W66" s="69">
        <v>31.6</v>
      </c>
      <c r="X66" s="69">
        <v>25</v>
      </c>
      <c r="Y66" s="69">
        <v>56.6</v>
      </c>
    </row>
    <row r="67" spans="1:25" ht="32.4">
      <c r="A67" s="66" t="s">
        <v>12</v>
      </c>
      <c r="B67" s="66" t="s">
        <v>361</v>
      </c>
      <c r="C67" s="66">
        <v>661301009</v>
      </c>
      <c r="D67" s="66">
        <f>VLOOKUP(C67,面试分组汇总表!F:M,8,0)</f>
        <v>19</v>
      </c>
      <c r="E67" s="66" t="str">
        <f>VLOOKUP(C67,面试分组汇总表!F:L,6,0)</f>
        <v>第三组</v>
      </c>
      <c r="F67" s="66" t="str">
        <f>VLOOKUP(C67,面试分组汇总表!F:L,7,0)</f>
        <v>5月16日上午
15人</v>
      </c>
      <c r="G67" s="66" t="s">
        <v>362</v>
      </c>
      <c r="H67" s="66" t="s">
        <v>363</v>
      </c>
      <c r="I67" s="66" t="s">
        <v>364</v>
      </c>
      <c r="J67" s="66" t="s">
        <v>273</v>
      </c>
      <c r="K67" s="66" t="s">
        <v>274</v>
      </c>
      <c r="L67" s="66" t="s">
        <v>290</v>
      </c>
      <c r="M67" s="66" t="s">
        <v>365</v>
      </c>
      <c r="N67" s="66" t="s">
        <v>365</v>
      </c>
      <c r="O67" s="67">
        <v>18240987580</v>
      </c>
      <c r="P67" s="66" t="s">
        <v>366</v>
      </c>
      <c r="Q67" s="66" t="s">
        <v>367</v>
      </c>
      <c r="R67" s="66" t="s">
        <v>368</v>
      </c>
      <c r="S67" s="66" t="s">
        <v>369</v>
      </c>
      <c r="T67" s="66" t="s">
        <v>282</v>
      </c>
      <c r="U67" s="66" t="s">
        <v>283</v>
      </c>
      <c r="V67" s="68" t="s">
        <v>370</v>
      </c>
      <c r="W67" s="69">
        <v>29.6</v>
      </c>
      <c r="X67" s="69">
        <v>41</v>
      </c>
      <c r="Y67" s="69">
        <v>70.599999999999994</v>
      </c>
    </row>
    <row r="68" spans="1:25">
      <c r="A68" s="66" t="s">
        <v>12</v>
      </c>
      <c r="B68" s="66" t="s">
        <v>361</v>
      </c>
      <c r="C68" s="66">
        <v>661301009</v>
      </c>
      <c r="D68" s="66">
        <f>VLOOKUP(C68,面试分组汇总表!F:M,8,0)</f>
        <v>19</v>
      </c>
      <c r="E68" s="66" t="str">
        <f>VLOOKUP(C68,面试分组汇总表!F:L,6,0)</f>
        <v>第三组</v>
      </c>
      <c r="F68" s="66" t="str">
        <f>VLOOKUP(C68,面试分组汇总表!F:L,7,0)</f>
        <v>5月16日上午
15人</v>
      </c>
      <c r="G68" s="66" t="s">
        <v>371</v>
      </c>
      <c r="H68" s="66" t="s">
        <v>372</v>
      </c>
      <c r="I68" s="66" t="s">
        <v>373</v>
      </c>
      <c r="J68" s="66" t="s">
        <v>273</v>
      </c>
      <c r="K68" s="66" t="s">
        <v>329</v>
      </c>
      <c r="L68" s="66" t="s">
        <v>290</v>
      </c>
      <c r="M68" s="66" t="s">
        <v>374</v>
      </c>
      <c r="N68" s="66" t="s">
        <v>374</v>
      </c>
      <c r="O68" s="67">
        <v>18898607831</v>
      </c>
      <c r="P68" s="66" t="s">
        <v>375</v>
      </c>
      <c r="Q68" s="66" t="s">
        <v>376</v>
      </c>
      <c r="R68" s="66" t="s">
        <v>377</v>
      </c>
      <c r="S68" s="66" t="s">
        <v>369</v>
      </c>
      <c r="T68" s="66" t="s">
        <v>282</v>
      </c>
      <c r="U68" s="66" t="s">
        <v>283</v>
      </c>
      <c r="V68" s="68" t="s">
        <v>306</v>
      </c>
      <c r="W68" s="69">
        <v>27.6</v>
      </c>
      <c r="X68" s="69">
        <v>41</v>
      </c>
      <c r="Y68" s="69">
        <v>68.599999999999994</v>
      </c>
    </row>
    <row r="69" spans="1:25" ht="43.2">
      <c r="A69" s="66" t="s">
        <v>12</v>
      </c>
      <c r="B69" s="66" t="s">
        <v>361</v>
      </c>
      <c r="C69" s="66">
        <v>661301009</v>
      </c>
      <c r="D69" s="66">
        <f>VLOOKUP(C69,面试分组汇总表!F:M,8,0)</f>
        <v>19</v>
      </c>
      <c r="E69" s="66" t="str">
        <f>VLOOKUP(C69,面试分组汇总表!F:L,6,0)</f>
        <v>第三组</v>
      </c>
      <c r="F69" s="66" t="str">
        <f>VLOOKUP(C69,面试分组汇总表!F:L,7,0)</f>
        <v>5月16日上午
15人</v>
      </c>
      <c r="G69" s="66" t="s">
        <v>378</v>
      </c>
      <c r="H69" s="66" t="s">
        <v>379</v>
      </c>
      <c r="I69" s="66" t="s">
        <v>380</v>
      </c>
      <c r="J69" s="66" t="s">
        <v>273</v>
      </c>
      <c r="K69" s="66" t="s">
        <v>381</v>
      </c>
      <c r="L69" s="66" t="s">
        <v>310</v>
      </c>
      <c r="M69" s="66" t="s">
        <v>382</v>
      </c>
      <c r="N69" s="66" t="s">
        <v>382</v>
      </c>
      <c r="O69" s="67">
        <v>15999180492</v>
      </c>
      <c r="P69" s="66" t="s">
        <v>383</v>
      </c>
      <c r="Q69" s="66" t="s">
        <v>384</v>
      </c>
      <c r="R69" s="66" t="s">
        <v>385</v>
      </c>
      <c r="S69" s="66" t="s">
        <v>386</v>
      </c>
      <c r="T69" s="66" t="s">
        <v>282</v>
      </c>
      <c r="U69" s="66" t="s">
        <v>283</v>
      </c>
      <c r="V69" s="68" t="s">
        <v>387</v>
      </c>
      <c r="W69" s="69">
        <v>25.4</v>
      </c>
      <c r="X69" s="69">
        <v>36</v>
      </c>
      <c r="Y69" s="69">
        <v>61.4</v>
      </c>
    </row>
    <row r="70" spans="1:25" ht="75.599999999999994">
      <c r="A70" s="66" t="s">
        <v>12</v>
      </c>
      <c r="B70" s="66" t="s">
        <v>361</v>
      </c>
      <c r="C70" s="66">
        <v>661301009</v>
      </c>
      <c r="D70" s="66">
        <f>VLOOKUP(C70,面试分组汇总表!F:M,8,0)</f>
        <v>19</v>
      </c>
      <c r="E70" s="66" t="str">
        <f>VLOOKUP(C70,面试分组汇总表!F:L,6,0)</f>
        <v>第三组</v>
      </c>
      <c r="F70" s="66" t="str">
        <f>VLOOKUP(C70,面试分组汇总表!F:L,7,0)</f>
        <v>5月16日上午
15人</v>
      </c>
      <c r="G70" s="66" t="s">
        <v>388</v>
      </c>
      <c r="H70" s="66" t="s">
        <v>389</v>
      </c>
      <c r="I70" s="66" t="s">
        <v>390</v>
      </c>
      <c r="J70" s="66" t="s">
        <v>273</v>
      </c>
      <c r="K70" s="66" t="s">
        <v>274</v>
      </c>
      <c r="L70" s="66" t="s">
        <v>290</v>
      </c>
      <c r="M70" s="66" t="s">
        <v>291</v>
      </c>
      <c r="N70" s="66" t="s">
        <v>291</v>
      </c>
      <c r="O70" s="67">
        <v>15026108297</v>
      </c>
      <c r="P70" s="66" t="s">
        <v>391</v>
      </c>
      <c r="Q70" s="66" t="s">
        <v>392</v>
      </c>
      <c r="R70" s="66" t="s">
        <v>304</v>
      </c>
      <c r="S70" s="66" t="s">
        <v>393</v>
      </c>
      <c r="T70" s="66" t="s">
        <v>282</v>
      </c>
      <c r="U70" s="66" t="s">
        <v>283</v>
      </c>
      <c r="V70" s="68" t="s">
        <v>394</v>
      </c>
      <c r="W70" s="69">
        <v>30</v>
      </c>
      <c r="X70" s="69">
        <v>30</v>
      </c>
      <c r="Y70" s="69">
        <v>60</v>
      </c>
    </row>
    <row r="71" spans="1:25">
      <c r="A71" s="66" t="s">
        <v>12</v>
      </c>
      <c r="B71" s="66" t="s">
        <v>361</v>
      </c>
      <c r="C71" s="66">
        <v>661301009</v>
      </c>
      <c r="D71" s="66">
        <f>VLOOKUP(C71,面试分组汇总表!F:M,8,0)</f>
        <v>19</v>
      </c>
      <c r="E71" s="66" t="str">
        <f>VLOOKUP(C71,面试分组汇总表!F:L,6,0)</f>
        <v>第三组</v>
      </c>
      <c r="F71" s="66" t="str">
        <f>VLOOKUP(C71,面试分组汇总表!F:L,7,0)</f>
        <v>5月16日上午
15人</v>
      </c>
      <c r="G71" s="66" t="s">
        <v>395</v>
      </c>
      <c r="H71" s="66" t="s">
        <v>396</v>
      </c>
      <c r="I71" s="66" t="s">
        <v>397</v>
      </c>
      <c r="J71" s="66" t="s">
        <v>273</v>
      </c>
      <c r="K71" s="66" t="s">
        <v>274</v>
      </c>
      <c r="L71" s="66" t="s">
        <v>310</v>
      </c>
      <c r="M71" s="66" t="s">
        <v>291</v>
      </c>
      <c r="N71" s="66" t="s">
        <v>291</v>
      </c>
      <c r="O71" s="67">
        <v>17797856036</v>
      </c>
      <c r="P71" s="66" t="s">
        <v>398</v>
      </c>
      <c r="Q71" s="66" t="s">
        <v>399</v>
      </c>
      <c r="R71" s="66" t="s">
        <v>400</v>
      </c>
      <c r="S71" s="66" t="s">
        <v>401</v>
      </c>
      <c r="T71" s="66" t="s">
        <v>282</v>
      </c>
      <c r="U71" s="66" t="s">
        <v>283</v>
      </c>
      <c r="V71" s="68" t="s">
        <v>306</v>
      </c>
      <c r="W71" s="69">
        <v>23.4</v>
      </c>
      <c r="X71" s="69">
        <v>36</v>
      </c>
      <c r="Y71" s="69">
        <v>59.4</v>
      </c>
    </row>
    <row r="72" spans="1:25" ht="43.2">
      <c r="A72" s="66" t="s">
        <v>12</v>
      </c>
      <c r="B72" s="66" t="s">
        <v>361</v>
      </c>
      <c r="C72" s="66">
        <v>661301009</v>
      </c>
      <c r="D72" s="66">
        <f>VLOOKUP(C72,面试分组汇总表!F:M,8,0)</f>
        <v>19</v>
      </c>
      <c r="E72" s="66" t="str">
        <f>VLOOKUP(C72,面试分组汇总表!F:L,6,0)</f>
        <v>第三组</v>
      </c>
      <c r="F72" s="66" t="str">
        <f>VLOOKUP(C72,面试分组汇总表!F:L,7,0)</f>
        <v>5月16日上午
15人</v>
      </c>
      <c r="G72" s="66" t="s">
        <v>402</v>
      </c>
      <c r="H72" s="66" t="s">
        <v>403</v>
      </c>
      <c r="I72" s="66" t="s">
        <v>404</v>
      </c>
      <c r="J72" s="66" t="s">
        <v>289</v>
      </c>
      <c r="K72" s="66" t="s">
        <v>300</v>
      </c>
      <c r="L72" s="66" t="s">
        <v>290</v>
      </c>
      <c r="M72" s="66" t="s">
        <v>291</v>
      </c>
      <c r="N72" s="66" t="s">
        <v>291</v>
      </c>
      <c r="O72" s="67">
        <v>18399029931</v>
      </c>
      <c r="P72" s="66" t="s">
        <v>405</v>
      </c>
      <c r="Q72" s="66" t="s">
        <v>406</v>
      </c>
      <c r="R72" s="66" t="s">
        <v>407</v>
      </c>
      <c r="S72" s="66" t="s">
        <v>393</v>
      </c>
      <c r="T72" s="66" t="s">
        <v>282</v>
      </c>
      <c r="U72" s="66" t="s">
        <v>283</v>
      </c>
      <c r="V72" s="68" t="s">
        <v>408</v>
      </c>
      <c r="W72" s="69">
        <v>26.4</v>
      </c>
      <c r="X72" s="69">
        <v>33</v>
      </c>
      <c r="Y72" s="69">
        <v>59.4</v>
      </c>
    </row>
    <row r="73" spans="1:25">
      <c r="A73" s="66" t="s">
        <v>12</v>
      </c>
      <c r="B73" s="66" t="s">
        <v>409</v>
      </c>
      <c r="C73" s="66">
        <v>661301010</v>
      </c>
      <c r="D73" s="66">
        <f>VLOOKUP(C73,面试分组汇总表!F:M,8,0)</f>
        <v>20</v>
      </c>
      <c r="E73" s="66" t="str">
        <f>VLOOKUP(C73,面试分组汇总表!F:L,6,0)</f>
        <v>第三组</v>
      </c>
      <c r="F73" s="66" t="str">
        <f>VLOOKUP(C73,面试分组汇总表!F:L,7,0)</f>
        <v>5月16日下午
15人</v>
      </c>
      <c r="G73" s="66" t="s">
        <v>410</v>
      </c>
      <c r="H73" s="66" t="s">
        <v>411</v>
      </c>
      <c r="I73" s="66" t="s">
        <v>412</v>
      </c>
      <c r="J73" s="66" t="s">
        <v>289</v>
      </c>
      <c r="K73" s="66" t="s">
        <v>274</v>
      </c>
      <c r="L73" s="66" t="s">
        <v>310</v>
      </c>
      <c r="M73" s="66" t="s">
        <v>291</v>
      </c>
      <c r="N73" s="66" t="s">
        <v>291</v>
      </c>
      <c r="O73" s="67">
        <v>13399023572</v>
      </c>
      <c r="P73" s="66" t="s">
        <v>413</v>
      </c>
      <c r="Q73" s="66" t="s">
        <v>414</v>
      </c>
      <c r="R73" s="66" t="s">
        <v>415</v>
      </c>
      <c r="S73" s="66" t="s">
        <v>416</v>
      </c>
      <c r="T73" s="66" t="s">
        <v>282</v>
      </c>
      <c r="U73" s="66" t="s">
        <v>283</v>
      </c>
      <c r="V73" s="68" t="s">
        <v>306</v>
      </c>
      <c r="W73" s="69">
        <v>38.799999999999997</v>
      </c>
      <c r="X73" s="69">
        <v>27</v>
      </c>
      <c r="Y73" s="69">
        <v>65.8</v>
      </c>
    </row>
    <row r="74" spans="1:25">
      <c r="A74" s="66" t="s">
        <v>12</v>
      </c>
      <c r="B74" s="66" t="s">
        <v>409</v>
      </c>
      <c r="C74" s="66">
        <v>661301010</v>
      </c>
      <c r="D74" s="66">
        <f>VLOOKUP(C74,面试分组汇总表!F:M,8,0)</f>
        <v>20</v>
      </c>
      <c r="E74" s="66" t="str">
        <f>VLOOKUP(C74,面试分组汇总表!F:L,6,0)</f>
        <v>第三组</v>
      </c>
      <c r="F74" s="66" t="str">
        <f>VLOOKUP(C74,面试分组汇总表!F:L,7,0)</f>
        <v>5月16日下午
15人</v>
      </c>
      <c r="G74" s="66" t="s">
        <v>417</v>
      </c>
      <c r="H74" s="66" t="s">
        <v>418</v>
      </c>
      <c r="I74" s="66" t="s">
        <v>419</v>
      </c>
      <c r="J74" s="66" t="s">
        <v>289</v>
      </c>
      <c r="K74" s="66" t="s">
        <v>274</v>
      </c>
      <c r="L74" s="66" t="s">
        <v>290</v>
      </c>
      <c r="M74" s="66" t="s">
        <v>420</v>
      </c>
      <c r="N74" s="66" t="s">
        <v>365</v>
      </c>
      <c r="O74" s="67">
        <v>13139872667</v>
      </c>
      <c r="P74" s="66" t="s">
        <v>421</v>
      </c>
      <c r="Q74" s="66" t="s">
        <v>422</v>
      </c>
      <c r="R74" s="66" t="s">
        <v>423</v>
      </c>
      <c r="S74" s="66" t="s">
        <v>424</v>
      </c>
      <c r="T74" s="66" t="s">
        <v>282</v>
      </c>
      <c r="U74" s="66" t="s">
        <v>283</v>
      </c>
      <c r="V74" s="68" t="s">
        <v>306</v>
      </c>
      <c r="W74" s="69">
        <v>27.6</v>
      </c>
      <c r="X74" s="69">
        <v>33</v>
      </c>
      <c r="Y74" s="69">
        <v>60.6</v>
      </c>
    </row>
    <row r="75" spans="1:25">
      <c r="A75" s="66" t="s">
        <v>12</v>
      </c>
      <c r="B75" s="66" t="s">
        <v>409</v>
      </c>
      <c r="C75" s="66">
        <v>661301010</v>
      </c>
      <c r="D75" s="66">
        <f>VLOOKUP(C75,面试分组汇总表!F:M,8,0)</f>
        <v>20</v>
      </c>
      <c r="E75" s="66" t="str">
        <f>VLOOKUP(C75,面试分组汇总表!F:L,6,0)</f>
        <v>第三组</v>
      </c>
      <c r="F75" s="66" t="str">
        <f>VLOOKUP(C75,面试分组汇总表!F:L,7,0)</f>
        <v>5月16日下午
15人</v>
      </c>
      <c r="G75" s="66" t="s">
        <v>425</v>
      </c>
      <c r="H75" s="66" t="s">
        <v>426</v>
      </c>
      <c r="I75" s="66" t="s">
        <v>427</v>
      </c>
      <c r="J75" s="66" t="s">
        <v>289</v>
      </c>
      <c r="K75" s="66" t="s">
        <v>329</v>
      </c>
      <c r="L75" s="66" t="s">
        <v>275</v>
      </c>
      <c r="M75" s="66" t="s">
        <v>428</v>
      </c>
      <c r="N75" s="66" t="s">
        <v>428</v>
      </c>
      <c r="O75" s="67">
        <v>13524945059</v>
      </c>
      <c r="P75" s="66" t="s">
        <v>429</v>
      </c>
      <c r="Q75" s="66" t="s">
        <v>430</v>
      </c>
      <c r="R75" s="66" t="s">
        <v>431</v>
      </c>
      <c r="S75" s="66" t="s">
        <v>432</v>
      </c>
      <c r="T75" s="66" t="s">
        <v>282</v>
      </c>
      <c r="U75" s="66" t="s">
        <v>283</v>
      </c>
      <c r="V75" s="68" t="s">
        <v>306</v>
      </c>
      <c r="W75" s="69">
        <v>22.6</v>
      </c>
      <c r="X75" s="69">
        <v>36</v>
      </c>
      <c r="Y75" s="69">
        <v>58.6</v>
      </c>
    </row>
    <row r="76" spans="1:25">
      <c r="A76" s="66" t="s">
        <v>12</v>
      </c>
      <c r="B76" s="66" t="s">
        <v>433</v>
      </c>
      <c r="C76" s="66">
        <v>661301011</v>
      </c>
      <c r="D76" s="66">
        <f>VLOOKUP(C76,面试分组汇总表!F:M,8,0)</f>
        <v>21</v>
      </c>
      <c r="E76" s="66" t="str">
        <f>VLOOKUP(C76,面试分组汇总表!F:L,6,0)</f>
        <v>第三组</v>
      </c>
      <c r="F76" s="66" t="str">
        <f>VLOOKUP(C76,面试分组汇总表!F:L,7,0)</f>
        <v>5月16日下午
15人</v>
      </c>
      <c r="G76" s="66" t="s">
        <v>434</v>
      </c>
      <c r="H76" s="66" t="s">
        <v>435</v>
      </c>
      <c r="I76" s="66" t="s">
        <v>436</v>
      </c>
      <c r="J76" s="66" t="s">
        <v>273</v>
      </c>
      <c r="K76" s="66" t="s">
        <v>437</v>
      </c>
      <c r="L76" s="66" t="s">
        <v>310</v>
      </c>
      <c r="M76" s="66" t="s">
        <v>291</v>
      </c>
      <c r="N76" s="66" t="s">
        <v>291</v>
      </c>
      <c r="O76" s="67">
        <v>15569305565</v>
      </c>
      <c r="P76" s="66" t="s">
        <v>438</v>
      </c>
      <c r="Q76" s="66" t="s">
        <v>439</v>
      </c>
      <c r="R76" s="66" t="s">
        <v>440</v>
      </c>
      <c r="S76" s="66" t="s">
        <v>441</v>
      </c>
      <c r="T76" s="66" t="s">
        <v>282</v>
      </c>
      <c r="U76" s="66" t="s">
        <v>283</v>
      </c>
      <c r="V76" s="68" t="s">
        <v>306</v>
      </c>
      <c r="W76" s="69">
        <v>15</v>
      </c>
      <c r="X76" s="69">
        <v>44</v>
      </c>
      <c r="Y76" s="69">
        <v>59</v>
      </c>
    </row>
    <row r="77" spans="1:25" ht="21.6">
      <c r="A77" s="66" t="s">
        <v>12</v>
      </c>
      <c r="B77" s="66" t="s">
        <v>433</v>
      </c>
      <c r="C77" s="66">
        <v>661301011</v>
      </c>
      <c r="D77" s="66">
        <f>VLOOKUP(C77,面试分组汇总表!F:M,8,0)</f>
        <v>21</v>
      </c>
      <c r="E77" s="66" t="str">
        <f>VLOOKUP(C77,面试分组汇总表!F:L,6,0)</f>
        <v>第三组</v>
      </c>
      <c r="F77" s="66" t="str">
        <f>VLOOKUP(C77,面试分组汇总表!F:L,7,0)</f>
        <v>5月16日下午
15人</v>
      </c>
      <c r="G77" s="66" t="s">
        <v>442</v>
      </c>
      <c r="H77" s="66" t="s">
        <v>443</v>
      </c>
      <c r="I77" s="66" t="s">
        <v>444</v>
      </c>
      <c r="J77" s="66" t="s">
        <v>289</v>
      </c>
      <c r="K77" s="66" t="s">
        <v>274</v>
      </c>
      <c r="L77" s="66" t="s">
        <v>275</v>
      </c>
      <c r="M77" s="66" t="s">
        <v>445</v>
      </c>
      <c r="N77" s="66" t="s">
        <v>445</v>
      </c>
      <c r="O77" s="67">
        <v>17737901409</v>
      </c>
      <c r="P77" s="66" t="s">
        <v>446</v>
      </c>
      <c r="Q77" s="66" t="s">
        <v>447</v>
      </c>
      <c r="R77" s="66" t="s">
        <v>348</v>
      </c>
      <c r="S77" s="66" t="s">
        <v>448</v>
      </c>
      <c r="T77" s="66" t="s">
        <v>282</v>
      </c>
      <c r="U77" s="66" t="s">
        <v>283</v>
      </c>
      <c r="V77" s="68" t="s">
        <v>449</v>
      </c>
      <c r="W77" s="69">
        <v>35.6</v>
      </c>
      <c r="X77" s="69">
        <v>21</v>
      </c>
      <c r="Y77" s="69">
        <v>56.6</v>
      </c>
    </row>
    <row r="78" spans="1:25">
      <c r="A78" s="66" t="s">
        <v>12</v>
      </c>
      <c r="B78" s="66" t="s">
        <v>433</v>
      </c>
      <c r="C78" s="66">
        <v>661301011</v>
      </c>
      <c r="D78" s="66">
        <f>VLOOKUP(C78,面试分组汇总表!F:M,8,0)</f>
        <v>21</v>
      </c>
      <c r="E78" s="66" t="str">
        <f>VLOOKUP(C78,面试分组汇总表!F:L,6,0)</f>
        <v>第三组</v>
      </c>
      <c r="F78" s="66" t="str">
        <f>VLOOKUP(C78,面试分组汇总表!F:L,7,0)</f>
        <v>5月16日下午
15人</v>
      </c>
      <c r="G78" s="66" t="s">
        <v>450</v>
      </c>
      <c r="H78" s="66" t="s">
        <v>451</v>
      </c>
      <c r="I78" s="66" t="s">
        <v>452</v>
      </c>
      <c r="J78" s="66" t="s">
        <v>273</v>
      </c>
      <c r="K78" s="66" t="s">
        <v>329</v>
      </c>
      <c r="L78" s="66" t="s">
        <v>310</v>
      </c>
      <c r="M78" s="66" t="s">
        <v>453</v>
      </c>
      <c r="N78" s="66" t="s">
        <v>454</v>
      </c>
      <c r="O78" s="67">
        <v>18167908612</v>
      </c>
      <c r="P78" s="66" t="s">
        <v>455</v>
      </c>
      <c r="Q78" s="66" t="s">
        <v>456</v>
      </c>
      <c r="R78" s="66" t="s">
        <v>280</v>
      </c>
      <c r="S78" s="66" t="s">
        <v>457</v>
      </c>
      <c r="T78" s="66" t="s">
        <v>282</v>
      </c>
      <c r="U78" s="66" t="s">
        <v>283</v>
      </c>
      <c r="V78" s="68" t="s">
        <v>306</v>
      </c>
      <c r="W78" s="69">
        <v>16.8</v>
      </c>
      <c r="X78" s="69">
        <v>39</v>
      </c>
      <c r="Y78" s="69">
        <v>55.8</v>
      </c>
    </row>
    <row r="79" spans="1:25">
      <c r="A79" s="66" t="s">
        <v>12</v>
      </c>
      <c r="B79" s="66" t="s">
        <v>458</v>
      </c>
      <c r="C79" s="66">
        <v>661301012</v>
      </c>
      <c r="D79" s="66">
        <f>VLOOKUP(C79,面试分组汇总表!F:M,8,0)</f>
        <v>22</v>
      </c>
      <c r="E79" s="66" t="str">
        <f>VLOOKUP(C79,面试分组汇总表!F:L,6,0)</f>
        <v>第三组</v>
      </c>
      <c r="F79" s="66" t="str">
        <f>VLOOKUP(C79,面试分组汇总表!F:L,7,0)</f>
        <v>5月16日下午
15人</v>
      </c>
      <c r="G79" s="66" t="s">
        <v>459</v>
      </c>
      <c r="H79" s="66" t="s">
        <v>460</v>
      </c>
      <c r="I79" s="66" t="s">
        <v>461</v>
      </c>
      <c r="J79" s="66" t="s">
        <v>289</v>
      </c>
      <c r="K79" s="66" t="s">
        <v>274</v>
      </c>
      <c r="L79" s="66" t="s">
        <v>290</v>
      </c>
      <c r="M79" s="66" t="s">
        <v>462</v>
      </c>
      <c r="N79" s="66" t="s">
        <v>382</v>
      </c>
      <c r="O79" s="67">
        <v>13699384489</v>
      </c>
      <c r="P79" s="66" t="s">
        <v>463</v>
      </c>
      <c r="Q79" s="66" t="s">
        <v>384</v>
      </c>
      <c r="R79" s="66" t="s">
        <v>464</v>
      </c>
      <c r="S79" s="66" t="s">
        <v>465</v>
      </c>
      <c r="T79" s="66" t="s">
        <v>282</v>
      </c>
      <c r="U79" s="66" t="s">
        <v>283</v>
      </c>
      <c r="V79" s="68" t="s">
        <v>306</v>
      </c>
      <c r="W79" s="69">
        <v>26.6</v>
      </c>
      <c r="X79" s="69">
        <v>44</v>
      </c>
      <c r="Y79" s="69">
        <v>70.599999999999994</v>
      </c>
    </row>
    <row r="80" spans="1:25">
      <c r="A80" s="66" t="s">
        <v>12</v>
      </c>
      <c r="B80" s="66" t="s">
        <v>458</v>
      </c>
      <c r="C80" s="66">
        <v>661301012</v>
      </c>
      <c r="D80" s="66">
        <f>VLOOKUP(C80,面试分组汇总表!F:M,8,0)</f>
        <v>22</v>
      </c>
      <c r="E80" s="66" t="str">
        <f>VLOOKUP(C80,面试分组汇总表!F:L,6,0)</f>
        <v>第三组</v>
      </c>
      <c r="F80" s="66" t="str">
        <f>VLOOKUP(C80,面试分组汇总表!F:L,7,0)</f>
        <v>5月16日下午
15人</v>
      </c>
      <c r="G80" s="66" t="s">
        <v>466</v>
      </c>
      <c r="H80" s="66" t="s">
        <v>467</v>
      </c>
      <c r="I80" s="66" t="s">
        <v>468</v>
      </c>
      <c r="J80" s="66" t="s">
        <v>273</v>
      </c>
      <c r="K80" s="66" t="s">
        <v>274</v>
      </c>
      <c r="L80" s="66" t="s">
        <v>310</v>
      </c>
      <c r="M80" s="66" t="s">
        <v>469</v>
      </c>
      <c r="N80" s="66" t="s">
        <v>470</v>
      </c>
      <c r="O80" s="67">
        <v>18799235535</v>
      </c>
      <c r="P80" s="66" t="s">
        <v>471</v>
      </c>
      <c r="Q80" s="66" t="s">
        <v>472</v>
      </c>
      <c r="R80" s="66" t="s">
        <v>348</v>
      </c>
      <c r="S80" s="66" t="s">
        <v>473</v>
      </c>
      <c r="T80" s="66" t="s">
        <v>282</v>
      </c>
      <c r="U80" s="66" t="s">
        <v>283</v>
      </c>
      <c r="V80" s="68" t="s">
        <v>284</v>
      </c>
      <c r="W80" s="69">
        <v>28.6</v>
      </c>
      <c r="X80" s="69">
        <v>34</v>
      </c>
      <c r="Y80" s="69">
        <v>62.6</v>
      </c>
    </row>
    <row r="81" spans="1:25">
      <c r="A81" s="66" t="s">
        <v>12</v>
      </c>
      <c r="B81" s="66" t="s">
        <v>458</v>
      </c>
      <c r="C81" s="66">
        <v>661301012</v>
      </c>
      <c r="D81" s="66">
        <f>VLOOKUP(C81,面试分组汇总表!F:M,8,0)</f>
        <v>22</v>
      </c>
      <c r="E81" s="66" t="str">
        <f>VLOOKUP(C81,面试分组汇总表!F:L,6,0)</f>
        <v>第三组</v>
      </c>
      <c r="F81" s="66" t="str">
        <f>VLOOKUP(C81,面试分组汇总表!F:L,7,0)</f>
        <v>5月16日下午
15人</v>
      </c>
      <c r="G81" s="66" t="s">
        <v>474</v>
      </c>
      <c r="H81" s="66" t="s">
        <v>475</v>
      </c>
      <c r="I81" s="66" t="s">
        <v>476</v>
      </c>
      <c r="J81" s="66" t="s">
        <v>289</v>
      </c>
      <c r="K81" s="66" t="s">
        <v>274</v>
      </c>
      <c r="L81" s="66" t="s">
        <v>275</v>
      </c>
      <c r="M81" s="66" t="s">
        <v>291</v>
      </c>
      <c r="N81" s="66" t="s">
        <v>291</v>
      </c>
      <c r="O81" s="67">
        <v>18399863589</v>
      </c>
      <c r="P81" s="66" t="s">
        <v>477</v>
      </c>
      <c r="Q81" s="66" t="s">
        <v>478</v>
      </c>
      <c r="R81" s="66" t="s">
        <v>280</v>
      </c>
      <c r="S81" s="66" t="s">
        <v>479</v>
      </c>
      <c r="T81" s="66" t="s">
        <v>282</v>
      </c>
      <c r="U81" s="66" t="s">
        <v>283</v>
      </c>
      <c r="V81" s="68" t="s">
        <v>306</v>
      </c>
      <c r="W81" s="69">
        <v>31.8</v>
      </c>
      <c r="X81" s="69">
        <v>23</v>
      </c>
      <c r="Y81" s="69">
        <v>54.8</v>
      </c>
    </row>
    <row r="82" spans="1:25">
      <c r="A82" s="66" t="s">
        <v>111</v>
      </c>
      <c r="B82" s="66" t="s">
        <v>2259</v>
      </c>
      <c r="C82" s="66">
        <v>661303006</v>
      </c>
      <c r="D82" s="66">
        <f>VLOOKUP(C82,面试分组汇总表!F:M,8,0)</f>
        <v>23</v>
      </c>
      <c r="E82" s="66" t="str">
        <f>VLOOKUP(C82,面试分组汇总表!F:L,6,0)</f>
        <v>第三组</v>
      </c>
      <c r="F82" s="66" t="str">
        <f>VLOOKUP(C82,面试分组汇总表!F:L,7,0)</f>
        <v>5月16日下午
15人</v>
      </c>
      <c r="G82" s="66" t="s">
        <v>2260</v>
      </c>
      <c r="H82" s="66" t="s">
        <v>2261</v>
      </c>
      <c r="I82" s="66" t="s">
        <v>2262</v>
      </c>
      <c r="J82" s="66" t="s">
        <v>273</v>
      </c>
      <c r="K82" s="66" t="s">
        <v>274</v>
      </c>
      <c r="L82" s="66" t="s">
        <v>290</v>
      </c>
      <c r="M82" s="66" t="s">
        <v>374</v>
      </c>
      <c r="N82" s="66" t="s">
        <v>549</v>
      </c>
      <c r="O82" s="67">
        <v>17797594670</v>
      </c>
      <c r="P82" s="66" t="s">
        <v>2263</v>
      </c>
      <c r="Q82" s="66" t="s">
        <v>2264</v>
      </c>
      <c r="R82" s="66" t="s">
        <v>993</v>
      </c>
      <c r="S82" s="66" t="s">
        <v>1594</v>
      </c>
      <c r="T82" s="66" t="s">
        <v>282</v>
      </c>
      <c r="U82" s="66" t="s">
        <v>283</v>
      </c>
      <c r="V82" s="68" t="s">
        <v>306</v>
      </c>
      <c r="W82" s="69">
        <v>32.200000000000003</v>
      </c>
      <c r="X82" s="69">
        <v>22</v>
      </c>
      <c r="Y82" s="69">
        <v>54.2</v>
      </c>
    </row>
    <row r="83" spans="1:25">
      <c r="A83" s="66" t="s">
        <v>111</v>
      </c>
      <c r="B83" s="66" t="s">
        <v>2259</v>
      </c>
      <c r="C83" s="66">
        <v>661303006</v>
      </c>
      <c r="D83" s="66">
        <f>VLOOKUP(C83,面试分组汇总表!F:M,8,0)</f>
        <v>23</v>
      </c>
      <c r="E83" s="66" t="str">
        <f>VLOOKUP(C83,面试分组汇总表!F:L,6,0)</f>
        <v>第三组</v>
      </c>
      <c r="F83" s="66" t="str">
        <f>VLOOKUP(C83,面试分组汇总表!F:L,7,0)</f>
        <v>5月16日下午
15人</v>
      </c>
      <c r="G83" s="66" t="s">
        <v>2265</v>
      </c>
      <c r="H83" s="66" t="s">
        <v>2266</v>
      </c>
      <c r="I83" s="66" t="s">
        <v>2267</v>
      </c>
      <c r="J83" s="66" t="s">
        <v>273</v>
      </c>
      <c r="K83" s="66" t="s">
        <v>2268</v>
      </c>
      <c r="L83" s="66" t="s">
        <v>290</v>
      </c>
      <c r="M83" s="66" t="s">
        <v>1147</v>
      </c>
      <c r="N83" s="66" t="s">
        <v>2269</v>
      </c>
      <c r="O83" s="67">
        <v>18209406063</v>
      </c>
      <c r="P83" s="66" t="s">
        <v>2270</v>
      </c>
      <c r="Q83" s="66" t="s">
        <v>2264</v>
      </c>
      <c r="R83" s="66" t="s">
        <v>464</v>
      </c>
      <c r="S83" s="66" t="s">
        <v>1594</v>
      </c>
      <c r="T83" s="66" t="s">
        <v>282</v>
      </c>
      <c r="U83" s="66" t="s">
        <v>283</v>
      </c>
      <c r="V83" s="68" t="s">
        <v>306</v>
      </c>
      <c r="W83" s="69">
        <v>26.6</v>
      </c>
      <c r="X83" s="69">
        <v>24</v>
      </c>
      <c r="Y83" s="69">
        <v>50.6</v>
      </c>
    </row>
    <row r="84" spans="1:25">
      <c r="A84" s="66" t="s">
        <v>111</v>
      </c>
      <c r="B84" s="66" t="s">
        <v>2259</v>
      </c>
      <c r="C84" s="66">
        <v>661303006</v>
      </c>
      <c r="D84" s="66">
        <f>VLOOKUP(C84,面试分组汇总表!F:M,8,0)</f>
        <v>23</v>
      </c>
      <c r="E84" s="66" t="str">
        <f>VLOOKUP(C84,面试分组汇总表!F:L,6,0)</f>
        <v>第三组</v>
      </c>
      <c r="F84" s="66" t="str">
        <f>VLOOKUP(C84,面试分组汇总表!F:L,7,0)</f>
        <v>5月16日下午
15人</v>
      </c>
      <c r="G84" s="66" t="s">
        <v>2271</v>
      </c>
      <c r="H84" s="66" t="s">
        <v>2272</v>
      </c>
      <c r="I84" s="66" t="s">
        <v>2273</v>
      </c>
      <c r="J84" s="66" t="s">
        <v>289</v>
      </c>
      <c r="K84" s="66" t="s">
        <v>274</v>
      </c>
      <c r="L84" s="66" t="s">
        <v>290</v>
      </c>
      <c r="M84" s="66" t="s">
        <v>291</v>
      </c>
      <c r="N84" s="66" t="s">
        <v>291</v>
      </c>
      <c r="O84" s="67">
        <v>18097568979</v>
      </c>
      <c r="P84" s="66" t="s">
        <v>2274</v>
      </c>
      <c r="Q84" s="66" t="s">
        <v>2275</v>
      </c>
      <c r="R84" s="66" t="s">
        <v>464</v>
      </c>
      <c r="S84" s="66" t="s">
        <v>1594</v>
      </c>
      <c r="T84" s="66" t="s">
        <v>282</v>
      </c>
      <c r="U84" s="66" t="s">
        <v>283</v>
      </c>
      <c r="V84" s="68" t="s">
        <v>306</v>
      </c>
      <c r="W84" s="69">
        <v>30.4</v>
      </c>
      <c r="X84" s="69">
        <v>18</v>
      </c>
      <c r="Y84" s="69">
        <v>48.4</v>
      </c>
    </row>
    <row r="85" spans="1:25">
      <c r="A85" s="66" t="s">
        <v>113</v>
      </c>
      <c r="B85" s="66" t="s">
        <v>1902</v>
      </c>
      <c r="C85" s="66">
        <v>661303007</v>
      </c>
      <c r="D85" s="66">
        <f>VLOOKUP(C85,面试分组汇总表!F:M,8,0)</f>
        <v>24</v>
      </c>
      <c r="E85" s="66" t="str">
        <f>VLOOKUP(C85,面试分组汇总表!F:L,6,0)</f>
        <v>第三组</v>
      </c>
      <c r="F85" s="66" t="str">
        <f>VLOOKUP(C85,面试分组汇总表!F:L,7,0)</f>
        <v>5月16日下午
15人</v>
      </c>
      <c r="G85" s="66" t="s">
        <v>1903</v>
      </c>
      <c r="H85" s="66" t="s">
        <v>1904</v>
      </c>
      <c r="I85" s="66" t="s">
        <v>1905</v>
      </c>
      <c r="J85" s="66" t="s">
        <v>289</v>
      </c>
      <c r="K85" s="66" t="s">
        <v>274</v>
      </c>
      <c r="L85" s="66" t="s">
        <v>275</v>
      </c>
      <c r="M85" s="66" t="s">
        <v>801</v>
      </c>
      <c r="N85" s="66" t="s">
        <v>801</v>
      </c>
      <c r="O85" s="67">
        <v>18309483419</v>
      </c>
      <c r="P85" s="66" t="s">
        <v>1906</v>
      </c>
      <c r="Q85" s="66" t="s">
        <v>1907</v>
      </c>
      <c r="R85" s="66" t="s">
        <v>1908</v>
      </c>
      <c r="S85" s="66" t="s">
        <v>40</v>
      </c>
      <c r="T85" s="66" t="s">
        <v>282</v>
      </c>
      <c r="U85" s="66" t="s">
        <v>283</v>
      </c>
      <c r="V85" s="68" t="s">
        <v>306</v>
      </c>
      <c r="W85" s="69">
        <v>21.6</v>
      </c>
      <c r="X85" s="69">
        <v>21</v>
      </c>
      <c r="Y85" s="69">
        <v>42.6</v>
      </c>
    </row>
    <row r="86" spans="1:25">
      <c r="A86" s="66" t="s">
        <v>113</v>
      </c>
      <c r="B86" s="66" t="s">
        <v>1902</v>
      </c>
      <c r="C86" s="66">
        <v>661303007</v>
      </c>
      <c r="D86" s="66">
        <f>VLOOKUP(C86,面试分组汇总表!F:M,8,0)</f>
        <v>24</v>
      </c>
      <c r="E86" s="66" t="str">
        <f>VLOOKUP(C86,面试分组汇总表!F:L,6,0)</f>
        <v>第三组</v>
      </c>
      <c r="F86" s="66" t="str">
        <f>VLOOKUP(C86,面试分组汇总表!F:L,7,0)</f>
        <v>5月16日下午
15人</v>
      </c>
      <c r="G86" s="66" t="s">
        <v>1909</v>
      </c>
      <c r="H86" s="66" t="s">
        <v>1910</v>
      </c>
      <c r="I86" s="66" t="s">
        <v>1911</v>
      </c>
      <c r="J86" s="66" t="s">
        <v>273</v>
      </c>
      <c r="K86" s="66" t="s">
        <v>274</v>
      </c>
      <c r="L86" s="66" t="s">
        <v>275</v>
      </c>
      <c r="M86" s="66" t="s">
        <v>1912</v>
      </c>
      <c r="N86" s="66" t="s">
        <v>1912</v>
      </c>
      <c r="O86" s="67">
        <v>13513923132</v>
      </c>
      <c r="P86" s="66" t="s">
        <v>1913</v>
      </c>
      <c r="Q86" s="66" t="s">
        <v>1914</v>
      </c>
      <c r="R86" s="66" t="s">
        <v>1915</v>
      </c>
      <c r="S86" s="66" t="s">
        <v>401</v>
      </c>
      <c r="T86" s="66" t="s">
        <v>282</v>
      </c>
      <c r="U86" s="66" t="s">
        <v>283</v>
      </c>
      <c r="V86" s="68" t="s">
        <v>306</v>
      </c>
      <c r="W86" s="69">
        <v>22.8</v>
      </c>
      <c r="X86" s="69">
        <v>18</v>
      </c>
      <c r="Y86" s="69">
        <v>40.799999999999997</v>
      </c>
    </row>
    <row r="87" spans="1:25" ht="21.6">
      <c r="A87" s="66" t="s">
        <v>113</v>
      </c>
      <c r="B87" s="66" t="s">
        <v>1902</v>
      </c>
      <c r="C87" s="66">
        <v>661303007</v>
      </c>
      <c r="D87" s="66">
        <f>VLOOKUP(C87,面试分组汇总表!F:M,8,0)</f>
        <v>24</v>
      </c>
      <c r="E87" s="66" t="str">
        <f>VLOOKUP(C87,面试分组汇总表!F:L,6,0)</f>
        <v>第三组</v>
      </c>
      <c r="F87" s="66" t="str">
        <f>VLOOKUP(C87,面试分组汇总表!F:L,7,0)</f>
        <v>5月16日下午
15人</v>
      </c>
      <c r="G87" s="66" t="s">
        <v>1916</v>
      </c>
      <c r="H87" s="66" t="s">
        <v>1917</v>
      </c>
      <c r="I87" s="66" t="s">
        <v>1918</v>
      </c>
      <c r="J87" s="66" t="s">
        <v>273</v>
      </c>
      <c r="K87" s="66" t="s">
        <v>274</v>
      </c>
      <c r="L87" s="66" t="s">
        <v>310</v>
      </c>
      <c r="M87" s="66" t="s">
        <v>1113</v>
      </c>
      <c r="N87" s="66" t="s">
        <v>1113</v>
      </c>
      <c r="O87" s="67">
        <v>16689550568</v>
      </c>
      <c r="P87" s="66" t="s">
        <v>1919</v>
      </c>
      <c r="Q87" s="66" t="s">
        <v>1920</v>
      </c>
      <c r="R87" s="66" t="s">
        <v>423</v>
      </c>
      <c r="S87" s="66" t="s">
        <v>401</v>
      </c>
      <c r="T87" s="66" t="s">
        <v>282</v>
      </c>
      <c r="U87" s="66" t="s">
        <v>283</v>
      </c>
      <c r="V87" s="68" t="s">
        <v>1341</v>
      </c>
      <c r="W87" s="69">
        <v>22.4</v>
      </c>
      <c r="X87" s="69">
        <v>18</v>
      </c>
      <c r="Y87" s="69">
        <v>40.4</v>
      </c>
    </row>
    <row r="88" spans="1:25">
      <c r="A88" s="66" t="s">
        <v>18</v>
      </c>
      <c r="B88" s="66" t="s">
        <v>1407</v>
      </c>
      <c r="C88" s="66">
        <v>661301013</v>
      </c>
      <c r="D88" s="66">
        <f>VLOOKUP(C88,面试分组汇总表!F:M,8,0)</f>
        <v>25</v>
      </c>
      <c r="E88" s="66" t="str">
        <f>VLOOKUP(C88,面试分组汇总表!F:L,6,0)</f>
        <v>第四组</v>
      </c>
      <c r="F88" s="66" t="str">
        <f>VLOOKUP(C88,面试分组汇总表!F:L,7,0)</f>
        <v>5月16日上午
15人</v>
      </c>
      <c r="G88" s="66" t="s">
        <v>1408</v>
      </c>
      <c r="H88" s="66" t="s">
        <v>1409</v>
      </c>
      <c r="I88" s="66" t="s">
        <v>1410</v>
      </c>
      <c r="J88" s="66" t="s">
        <v>289</v>
      </c>
      <c r="K88" s="66" t="s">
        <v>329</v>
      </c>
      <c r="L88" s="66" t="s">
        <v>310</v>
      </c>
      <c r="M88" s="66" t="s">
        <v>291</v>
      </c>
      <c r="N88" s="66" t="s">
        <v>291</v>
      </c>
      <c r="O88" s="67">
        <v>15299785975</v>
      </c>
      <c r="P88" s="66" t="s">
        <v>1411</v>
      </c>
      <c r="Q88" s="66" t="s">
        <v>324</v>
      </c>
      <c r="R88" s="66" t="s">
        <v>1412</v>
      </c>
      <c r="S88" s="66" t="s">
        <v>1413</v>
      </c>
      <c r="T88" s="66" t="s">
        <v>282</v>
      </c>
      <c r="U88" s="66" t="s">
        <v>283</v>
      </c>
      <c r="V88" s="68" t="s">
        <v>306</v>
      </c>
      <c r="W88" s="69">
        <v>26.8</v>
      </c>
      <c r="X88" s="69">
        <v>40</v>
      </c>
      <c r="Y88" s="69">
        <v>66.8</v>
      </c>
    </row>
    <row r="89" spans="1:25">
      <c r="A89" s="66" t="s">
        <v>18</v>
      </c>
      <c r="B89" s="66" t="s">
        <v>1407</v>
      </c>
      <c r="C89" s="66">
        <v>661301013</v>
      </c>
      <c r="D89" s="66">
        <f>VLOOKUP(C89,面试分组汇总表!F:M,8,0)</f>
        <v>25</v>
      </c>
      <c r="E89" s="66" t="str">
        <f>VLOOKUP(C89,面试分组汇总表!F:L,6,0)</f>
        <v>第四组</v>
      </c>
      <c r="F89" s="66" t="str">
        <f>VLOOKUP(C89,面试分组汇总表!F:L,7,0)</f>
        <v>5月16日上午
15人</v>
      </c>
      <c r="G89" s="66" t="s">
        <v>1414</v>
      </c>
      <c r="H89" s="66" t="s">
        <v>1415</v>
      </c>
      <c r="I89" s="66" t="s">
        <v>1416</v>
      </c>
      <c r="J89" s="66" t="s">
        <v>289</v>
      </c>
      <c r="K89" s="66" t="s">
        <v>329</v>
      </c>
      <c r="L89" s="66" t="s">
        <v>290</v>
      </c>
      <c r="M89" s="66" t="s">
        <v>322</v>
      </c>
      <c r="N89" s="66" t="s">
        <v>649</v>
      </c>
      <c r="O89" s="67">
        <v>13320426137</v>
      </c>
      <c r="P89" s="66" t="s">
        <v>1417</v>
      </c>
      <c r="Q89" s="66" t="s">
        <v>1418</v>
      </c>
      <c r="R89" s="66" t="s">
        <v>294</v>
      </c>
      <c r="S89" s="66" t="s">
        <v>1413</v>
      </c>
      <c r="T89" s="66" t="s">
        <v>282</v>
      </c>
      <c r="U89" s="66" t="s">
        <v>283</v>
      </c>
      <c r="V89" s="68" t="s">
        <v>306</v>
      </c>
      <c r="W89" s="69">
        <v>24.6</v>
      </c>
      <c r="X89" s="69">
        <v>40</v>
      </c>
      <c r="Y89" s="69">
        <v>64.599999999999994</v>
      </c>
    </row>
    <row r="90" spans="1:25">
      <c r="A90" s="66" t="s">
        <v>18</v>
      </c>
      <c r="B90" s="66" t="s">
        <v>1407</v>
      </c>
      <c r="C90" s="66">
        <v>661301013</v>
      </c>
      <c r="D90" s="66">
        <f>VLOOKUP(C90,面试分组汇总表!F:M,8,0)</f>
        <v>25</v>
      </c>
      <c r="E90" s="66" t="str">
        <f>VLOOKUP(C90,面试分组汇总表!F:L,6,0)</f>
        <v>第四组</v>
      </c>
      <c r="F90" s="66" t="str">
        <f>VLOOKUP(C90,面试分组汇总表!F:L,7,0)</f>
        <v>5月16日上午
15人</v>
      </c>
      <c r="G90" s="66" t="s">
        <v>1419</v>
      </c>
      <c r="H90" s="66" t="s">
        <v>1420</v>
      </c>
      <c r="I90" s="66" t="s">
        <v>1421</v>
      </c>
      <c r="J90" s="66" t="s">
        <v>289</v>
      </c>
      <c r="K90" s="66" t="s">
        <v>274</v>
      </c>
      <c r="L90" s="66" t="s">
        <v>290</v>
      </c>
      <c r="M90" s="66" t="s">
        <v>291</v>
      </c>
      <c r="N90" s="66" t="s">
        <v>291</v>
      </c>
      <c r="O90" s="67">
        <v>13279020028</v>
      </c>
      <c r="P90" s="66" t="s">
        <v>1422</v>
      </c>
      <c r="Q90" s="66" t="s">
        <v>392</v>
      </c>
      <c r="R90" s="66" t="s">
        <v>304</v>
      </c>
      <c r="S90" s="66" t="s">
        <v>1423</v>
      </c>
      <c r="T90" s="66" t="s">
        <v>282</v>
      </c>
      <c r="U90" s="66" t="s">
        <v>283</v>
      </c>
      <c r="V90" s="68" t="s">
        <v>306</v>
      </c>
      <c r="W90" s="69">
        <v>25.4</v>
      </c>
      <c r="X90" s="69">
        <v>39</v>
      </c>
      <c r="Y90" s="69">
        <v>64.400000000000006</v>
      </c>
    </row>
    <row r="91" spans="1:25">
      <c r="A91" s="66" t="s">
        <v>18</v>
      </c>
      <c r="B91" s="66" t="s">
        <v>1407</v>
      </c>
      <c r="C91" s="66">
        <v>661301013</v>
      </c>
      <c r="D91" s="66">
        <f>VLOOKUP(C91,面试分组汇总表!F:M,8,0)</f>
        <v>25</v>
      </c>
      <c r="E91" s="66" t="str">
        <f>VLOOKUP(C91,面试分组汇总表!F:L,6,0)</f>
        <v>第四组</v>
      </c>
      <c r="F91" s="66" t="str">
        <f>VLOOKUP(C91,面试分组汇总表!F:L,7,0)</f>
        <v>5月16日上午
15人</v>
      </c>
      <c r="G91" s="66" t="s">
        <v>1424</v>
      </c>
      <c r="H91" s="66" t="s">
        <v>1425</v>
      </c>
      <c r="I91" s="66" t="s">
        <v>1426</v>
      </c>
      <c r="J91" s="66" t="s">
        <v>273</v>
      </c>
      <c r="K91" s="66" t="s">
        <v>274</v>
      </c>
      <c r="L91" s="66" t="s">
        <v>290</v>
      </c>
      <c r="M91" s="66" t="s">
        <v>291</v>
      </c>
      <c r="N91" s="66" t="s">
        <v>291</v>
      </c>
      <c r="O91" s="67">
        <v>17699021152</v>
      </c>
      <c r="P91" s="66" t="s">
        <v>1427</v>
      </c>
      <c r="Q91" s="66" t="s">
        <v>516</v>
      </c>
      <c r="R91" s="66" t="s">
        <v>332</v>
      </c>
      <c r="S91" s="66" t="s">
        <v>531</v>
      </c>
      <c r="T91" s="66" t="s">
        <v>282</v>
      </c>
      <c r="U91" s="66" t="s">
        <v>283</v>
      </c>
      <c r="V91" s="68" t="s">
        <v>306</v>
      </c>
      <c r="W91" s="69">
        <v>25.6</v>
      </c>
      <c r="X91" s="69">
        <v>37</v>
      </c>
      <c r="Y91" s="69">
        <v>62.6</v>
      </c>
    </row>
    <row r="92" spans="1:25">
      <c r="A92" s="66" t="s">
        <v>18</v>
      </c>
      <c r="B92" s="66" t="s">
        <v>1407</v>
      </c>
      <c r="C92" s="66">
        <v>661301013</v>
      </c>
      <c r="D92" s="66">
        <f>VLOOKUP(C92,面试分组汇总表!F:M,8,0)</f>
        <v>25</v>
      </c>
      <c r="E92" s="66" t="str">
        <f>VLOOKUP(C92,面试分组汇总表!F:L,6,0)</f>
        <v>第四组</v>
      </c>
      <c r="F92" s="66" t="str">
        <f>VLOOKUP(C92,面试分组汇总表!F:L,7,0)</f>
        <v>5月16日上午
15人</v>
      </c>
      <c r="G92" s="66" t="s">
        <v>1428</v>
      </c>
      <c r="H92" s="66" t="s">
        <v>1429</v>
      </c>
      <c r="I92" s="66" t="s">
        <v>794</v>
      </c>
      <c r="J92" s="66" t="s">
        <v>273</v>
      </c>
      <c r="K92" s="66" t="s">
        <v>274</v>
      </c>
      <c r="L92" s="66" t="s">
        <v>290</v>
      </c>
      <c r="M92" s="66" t="s">
        <v>291</v>
      </c>
      <c r="N92" s="66" t="s">
        <v>291</v>
      </c>
      <c r="O92" s="67">
        <v>18099727371</v>
      </c>
      <c r="P92" s="66" t="s">
        <v>1430</v>
      </c>
      <c r="Q92" s="66" t="s">
        <v>1431</v>
      </c>
      <c r="R92" s="66" t="s">
        <v>1432</v>
      </c>
      <c r="S92" s="66" t="s">
        <v>700</v>
      </c>
      <c r="T92" s="66" t="s">
        <v>282</v>
      </c>
      <c r="U92" s="66" t="s">
        <v>284</v>
      </c>
      <c r="V92" s="68" t="s">
        <v>306</v>
      </c>
      <c r="W92" s="69">
        <v>22.4</v>
      </c>
      <c r="X92" s="69">
        <v>39</v>
      </c>
      <c r="Y92" s="69">
        <v>61.4</v>
      </c>
    </row>
    <row r="93" spans="1:25">
      <c r="A93" s="66" t="s">
        <v>18</v>
      </c>
      <c r="B93" s="66" t="s">
        <v>1407</v>
      </c>
      <c r="C93" s="66">
        <v>661301013</v>
      </c>
      <c r="D93" s="66">
        <f>VLOOKUP(C93,面试分组汇总表!F:M,8,0)</f>
        <v>25</v>
      </c>
      <c r="E93" s="66" t="str">
        <f>VLOOKUP(C93,面试分组汇总表!F:L,6,0)</f>
        <v>第四组</v>
      </c>
      <c r="F93" s="66" t="str">
        <f>VLOOKUP(C93,面试分组汇总表!F:L,7,0)</f>
        <v>5月16日上午
15人</v>
      </c>
      <c r="G93" s="66" t="s">
        <v>1433</v>
      </c>
      <c r="H93" s="66" t="s">
        <v>1434</v>
      </c>
      <c r="I93" s="66" t="s">
        <v>1435</v>
      </c>
      <c r="J93" s="66" t="s">
        <v>289</v>
      </c>
      <c r="K93" s="66" t="s">
        <v>329</v>
      </c>
      <c r="L93" s="66" t="s">
        <v>310</v>
      </c>
      <c r="M93" s="66" t="s">
        <v>1436</v>
      </c>
      <c r="N93" s="66" t="s">
        <v>1436</v>
      </c>
      <c r="O93" s="67">
        <v>15167540336</v>
      </c>
      <c r="P93" s="66" t="s">
        <v>1437</v>
      </c>
      <c r="Q93" s="66" t="s">
        <v>671</v>
      </c>
      <c r="R93" s="66" t="s">
        <v>407</v>
      </c>
      <c r="S93" s="66" t="s">
        <v>1438</v>
      </c>
      <c r="T93" s="66" t="s">
        <v>282</v>
      </c>
      <c r="U93" s="66" t="s">
        <v>284</v>
      </c>
      <c r="V93" s="68" t="s">
        <v>306</v>
      </c>
      <c r="W93" s="69">
        <v>28.6</v>
      </c>
      <c r="X93" s="69">
        <v>32</v>
      </c>
      <c r="Y93" s="69">
        <v>60.6</v>
      </c>
    </row>
    <row r="94" spans="1:25" ht="21.6">
      <c r="A94" s="66" t="s">
        <v>18</v>
      </c>
      <c r="B94" s="66" t="s">
        <v>1407</v>
      </c>
      <c r="C94" s="66">
        <v>661301013</v>
      </c>
      <c r="D94" s="66">
        <f>VLOOKUP(C94,面试分组汇总表!F:M,8,0)</f>
        <v>25</v>
      </c>
      <c r="E94" s="66" t="str">
        <f>VLOOKUP(C94,面试分组汇总表!F:L,6,0)</f>
        <v>第四组</v>
      </c>
      <c r="F94" s="66" t="str">
        <f>VLOOKUP(C94,面试分组汇总表!F:L,7,0)</f>
        <v>5月16日上午
15人</v>
      </c>
      <c r="G94" s="66" t="s">
        <v>1439</v>
      </c>
      <c r="H94" s="66" t="s">
        <v>1440</v>
      </c>
      <c r="I94" s="66" t="s">
        <v>1441</v>
      </c>
      <c r="J94" s="66" t="s">
        <v>273</v>
      </c>
      <c r="K94" s="66" t="s">
        <v>274</v>
      </c>
      <c r="L94" s="66" t="s">
        <v>275</v>
      </c>
      <c r="M94" s="66" t="s">
        <v>1442</v>
      </c>
      <c r="N94" s="66" t="s">
        <v>301</v>
      </c>
      <c r="O94" s="67">
        <v>13689008642</v>
      </c>
      <c r="P94" s="66" t="s">
        <v>1443</v>
      </c>
      <c r="Q94" s="66" t="s">
        <v>1444</v>
      </c>
      <c r="R94" s="66" t="s">
        <v>840</v>
      </c>
      <c r="S94" s="66" t="s">
        <v>700</v>
      </c>
      <c r="T94" s="66" t="s">
        <v>282</v>
      </c>
      <c r="U94" s="66" t="s">
        <v>284</v>
      </c>
      <c r="V94" s="68" t="s">
        <v>1445</v>
      </c>
      <c r="W94" s="69">
        <v>22.2</v>
      </c>
      <c r="X94" s="69">
        <v>37</v>
      </c>
      <c r="Y94" s="69">
        <v>59.2</v>
      </c>
    </row>
    <row r="95" spans="1:25" ht="21.6">
      <c r="A95" s="66" t="s">
        <v>18</v>
      </c>
      <c r="B95" s="66" t="s">
        <v>1407</v>
      </c>
      <c r="C95" s="66">
        <v>661301013</v>
      </c>
      <c r="D95" s="66">
        <f>VLOOKUP(C95,面试分组汇总表!F:M,8,0)</f>
        <v>25</v>
      </c>
      <c r="E95" s="66" t="str">
        <f>VLOOKUP(C95,面试分组汇总表!F:L,6,0)</f>
        <v>第四组</v>
      </c>
      <c r="F95" s="66" t="str">
        <f>VLOOKUP(C95,面试分组汇总表!F:L,7,0)</f>
        <v>5月16日上午
15人</v>
      </c>
      <c r="G95" s="66" t="s">
        <v>1446</v>
      </c>
      <c r="H95" s="66" t="s">
        <v>1447</v>
      </c>
      <c r="I95" s="66" t="s">
        <v>1448</v>
      </c>
      <c r="J95" s="66" t="s">
        <v>273</v>
      </c>
      <c r="K95" s="66" t="s">
        <v>274</v>
      </c>
      <c r="L95" s="66" t="s">
        <v>561</v>
      </c>
      <c r="M95" s="66" t="s">
        <v>291</v>
      </c>
      <c r="N95" s="66" t="s">
        <v>291</v>
      </c>
      <c r="O95" s="67">
        <v>15209028926</v>
      </c>
      <c r="P95" s="66" t="s">
        <v>1449</v>
      </c>
      <c r="Q95" s="66" t="s">
        <v>1450</v>
      </c>
      <c r="R95" s="66" t="s">
        <v>1451</v>
      </c>
      <c r="S95" s="66" t="s">
        <v>700</v>
      </c>
      <c r="T95" s="66" t="s">
        <v>282</v>
      </c>
      <c r="U95" s="66" t="s">
        <v>284</v>
      </c>
      <c r="V95" s="68" t="s">
        <v>1452</v>
      </c>
      <c r="W95" s="69">
        <v>24.6</v>
      </c>
      <c r="X95" s="69">
        <v>34</v>
      </c>
      <c r="Y95" s="69">
        <v>58.6</v>
      </c>
    </row>
    <row r="96" spans="1:25">
      <c r="A96" s="66" t="s">
        <v>18</v>
      </c>
      <c r="B96" s="66" t="s">
        <v>1407</v>
      </c>
      <c r="C96" s="66">
        <v>661301013</v>
      </c>
      <c r="D96" s="66">
        <f>VLOOKUP(C96,面试分组汇总表!F:M,8,0)</f>
        <v>25</v>
      </c>
      <c r="E96" s="66" t="str">
        <f>VLOOKUP(C96,面试分组汇总表!F:L,6,0)</f>
        <v>第四组</v>
      </c>
      <c r="F96" s="66" t="str">
        <f>VLOOKUP(C96,面试分组汇总表!F:L,7,0)</f>
        <v>5月16日上午
15人</v>
      </c>
      <c r="G96" s="66" t="s">
        <v>1453</v>
      </c>
      <c r="H96" s="66" t="s">
        <v>1454</v>
      </c>
      <c r="I96" s="66" t="s">
        <v>737</v>
      </c>
      <c r="J96" s="66" t="s">
        <v>289</v>
      </c>
      <c r="K96" s="66" t="s">
        <v>274</v>
      </c>
      <c r="L96" s="66" t="s">
        <v>310</v>
      </c>
      <c r="M96" s="66" t="s">
        <v>291</v>
      </c>
      <c r="N96" s="66" t="s">
        <v>291</v>
      </c>
      <c r="O96" s="67">
        <v>17690943673</v>
      </c>
      <c r="P96" s="66" t="s">
        <v>1455</v>
      </c>
      <c r="Q96" s="66" t="s">
        <v>384</v>
      </c>
      <c r="R96" s="66" t="s">
        <v>332</v>
      </c>
      <c r="S96" s="66" t="s">
        <v>832</v>
      </c>
      <c r="T96" s="66" t="s">
        <v>282</v>
      </c>
      <c r="U96" s="66" t="s">
        <v>283</v>
      </c>
      <c r="V96" s="68" t="s">
        <v>306</v>
      </c>
      <c r="W96" s="69">
        <v>33.200000000000003</v>
      </c>
      <c r="X96" s="69">
        <v>24</v>
      </c>
      <c r="Y96" s="69">
        <v>57.2</v>
      </c>
    </row>
    <row r="97" spans="1:25">
      <c r="A97" s="66" t="s">
        <v>18</v>
      </c>
      <c r="B97" s="66" t="s">
        <v>1407</v>
      </c>
      <c r="C97" s="66">
        <v>661301013</v>
      </c>
      <c r="D97" s="66">
        <f>VLOOKUP(C97,面试分组汇总表!F:M,8,0)</f>
        <v>25</v>
      </c>
      <c r="E97" s="66" t="str">
        <f>VLOOKUP(C97,面试分组汇总表!F:L,6,0)</f>
        <v>第四组</v>
      </c>
      <c r="F97" s="66" t="str">
        <f>VLOOKUP(C97,面试分组汇总表!F:L,7,0)</f>
        <v>5月16日上午
15人</v>
      </c>
      <c r="G97" s="66" t="s">
        <v>1456</v>
      </c>
      <c r="H97" s="66" t="s">
        <v>1457</v>
      </c>
      <c r="I97" s="66" t="s">
        <v>1458</v>
      </c>
      <c r="J97" s="66" t="s">
        <v>273</v>
      </c>
      <c r="K97" s="66" t="s">
        <v>274</v>
      </c>
      <c r="L97" s="66" t="s">
        <v>310</v>
      </c>
      <c r="M97" s="66" t="s">
        <v>291</v>
      </c>
      <c r="N97" s="66" t="s">
        <v>291</v>
      </c>
      <c r="O97" s="67">
        <v>18119002036</v>
      </c>
      <c r="P97" s="66" t="s">
        <v>1459</v>
      </c>
      <c r="Q97" s="66" t="s">
        <v>671</v>
      </c>
      <c r="R97" s="66" t="s">
        <v>1432</v>
      </c>
      <c r="S97" s="66" t="s">
        <v>700</v>
      </c>
      <c r="T97" s="66" t="s">
        <v>282</v>
      </c>
      <c r="U97" s="66" t="s">
        <v>284</v>
      </c>
      <c r="V97" s="68" t="s">
        <v>306</v>
      </c>
      <c r="W97" s="69">
        <v>17.2</v>
      </c>
      <c r="X97" s="69">
        <v>40</v>
      </c>
      <c r="Y97" s="69">
        <v>57.2</v>
      </c>
    </row>
    <row r="98" spans="1:25">
      <c r="A98" s="66" t="s">
        <v>18</v>
      </c>
      <c r="B98" s="66" t="s">
        <v>1407</v>
      </c>
      <c r="C98" s="66">
        <v>661301013</v>
      </c>
      <c r="D98" s="66">
        <f>VLOOKUP(C98,面试分组汇总表!F:M,8,0)</f>
        <v>25</v>
      </c>
      <c r="E98" s="66" t="str">
        <f>VLOOKUP(C98,面试分组汇总表!F:L,6,0)</f>
        <v>第四组</v>
      </c>
      <c r="F98" s="66" t="str">
        <f>VLOOKUP(C98,面试分组汇总表!F:L,7,0)</f>
        <v>5月16日上午
15人</v>
      </c>
      <c r="G98" s="66" t="s">
        <v>1460</v>
      </c>
      <c r="H98" s="66" t="s">
        <v>1461</v>
      </c>
      <c r="I98" s="66" t="s">
        <v>1462</v>
      </c>
      <c r="J98" s="66" t="s">
        <v>289</v>
      </c>
      <c r="K98" s="66" t="s">
        <v>274</v>
      </c>
      <c r="L98" s="66" t="s">
        <v>275</v>
      </c>
      <c r="M98" s="66" t="s">
        <v>562</v>
      </c>
      <c r="N98" s="66" t="s">
        <v>562</v>
      </c>
      <c r="O98" s="67">
        <v>15609932538</v>
      </c>
      <c r="P98" s="66" t="s">
        <v>1463</v>
      </c>
      <c r="Q98" s="66" t="s">
        <v>1464</v>
      </c>
      <c r="R98" s="66" t="s">
        <v>385</v>
      </c>
      <c r="S98" s="66" t="s">
        <v>1465</v>
      </c>
      <c r="T98" s="66" t="s">
        <v>282</v>
      </c>
      <c r="U98" s="66" t="s">
        <v>283</v>
      </c>
      <c r="V98" s="68" t="s">
        <v>1466</v>
      </c>
      <c r="W98" s="69">
        <v>23.6</v>
      </c>
      <c r="X98" s="69">
        <v>32</v>
      </c>
      <c r="Y98" s="69">
        <v>55.6</v>
      </c>
    </row>
    <row r="99" spans="1:25">
      <c r="A99" s="66" t="s">
        <v>18</v>
      </c>
      <c r="B99" s="66" t="s">
        <v>1407</v>
      </c>
      <c r="C99" s="66">
        <v>661301013</v>
      </c>
      <c r="D99" s="66">
        <f>VLOOKUP(C99,面试分组汇总表!F:M,8,0)</f>
        <v>25</v>
      </c>
      <c r="E99" s="66" t="str">
        <f>VLOOKUP(C99,面试分组汇总表!F:L,6,0)</f>
        <v>第四组</v>
      </c>
      <c r="F99" s="66" t="str">
        <f>VLOOKUP(C99,面试分组汇总表!F:L,7,0)</f>
        <v>5月16日上午
15人</v>
      </c>
      <c r="G99" s="66" t="s">
        <v>1467</v>
      </c>
      <c r="H99" s="66" t="s">
        <v>1468</v>
      </c>
      <c r="I99" s="66" t="s">
        <v>1469</v>
      </c>
      <c r="J99" s="66" t="s">
        <v>289</v>
      </c>
      <c r="K99" s="66" t="s">
        <v>300</v>
      </c>
      <c r="L99" s="66" t="s">
        <v>310</v>
      </c>
      <c r="M99" s="66" t="s">
        <v>291</v>
      </c>
      <c r="N99" s="66" t="s">
        <v>291</v>
      </c>
      <c r="O99" s="67">
        <v>18609028484</v>
      </c>
      <c r="P99" s="66" t="s">
        <v>1470</v>
      </c>
      <c r="Q99" s="66" t="s">
        <v>1471</v>
      </c>
      <c r="R99" s="66" t="s">
        <v>1472</v>
      </c>
      <c r="S99" s="66" t="s">
        <v>1473</v>
      </c>
      <c r="T99" s="66" t="s">
        <v>282</v>
      </c>
      <c r="U99" s="66" t="s">
        <v>283</v>
      </c>
      <c r="V99" s="68" t="s">
        <v>306</v>
      </c>
      <c r="W99" s="69">
        <v>22.6</v>
      </c>
      <c r="X99" s="69">
        <v>33</v>
      </c>
      <c r="Y99" s="69">
        <v>55.6</v>
      </c>
    </row>
    <row r="100" spans="1:25" ht="21.6">
      <c r="A100" s="66" t="s">
        <v>24</v>
      </c>
      <c r="B100" s="66" t="s">
        <v>1936</v>
      </c>
      <c r="C100" s="66">
        <v>661301017</v>
      </c>
      <c r="D100" s="66">
        <f>VLOOKUP(C100,面试分组汇总表!F:M,8,0)</f>
        <v>26</v>
      </c>
      <c r="E100" s="66" t="str">
        <f>VLOOKUP(C100,面试分组汇总表!F:L,6,0)</f>
        <v>第四组</v>
      </c>
      <c r="F100" s="66" t="str">
        <f>VLOOKUP(C100,面试分组汇总表!F:L,7,0)</f>
        <v>5月16日上午
15人</v>
      </c>
      <c r="G100" s="66" t="s">
        <v>1937</v>
      </c>
      <c r="H100" s="66" t="s">
        <v>1938</v>
      </c>
      <c r="I100" s="66" t="s">
        <v>1939</v>
      </c>
      <c r="J100" s="66" t="s">
        <v>289</v>
      </c>
      <c r="K100" s="66" t="s">
        <v>274</v>
      </c>
      <c r="L100" s="66" t="s">
        <v>290</v>
      </c>
      <c r="M100" s="66" t="s">
        <v>322</v>
      </c>
      <c r="N100" s="66" t="s">
        <v>322</v>
      </c>
      <c r="O100" s="67">
        <v>15228803740</v>
      </c>
      <c r="P100" s="66" t="s">
        <v>1940</v>
      </c>
      <c r="Q100" s="66" t="s">
        <v>1941</v>
      </c>
      <c r="R100" s="66" t="s">
        <v>937</v>
      </c>
      <c r="S100" s="66" t="s">
        <v>1594</v>
      </c>
      <c r="T100" s="66" t="s">
        <v>282</v>
      </c>
      <c r="U100" s="66" t="s">
        <v>283</v>
      </c>
      <c r="V100" s="68" t="s">
        <v>1942</v>
      </c>
      <c r="W100" s="69">
        <v>22.6</v>
      </c>
      <c r="X100" s="69">
        <v>42</v>
      </c>
      <c r="Y100" s="69">
        <v>64.599999999999994</v>
      </c>
    </row>
    <row r="101" spans="1:25">
      <c r="A101" s="66" t="s">
        <v>24</v>
      </c>
      <c r="B101" s="66" t="s">
        <v>1936</v>
      </c>
      <c r="C101" s="66">
        <v>661301017</v>
      </c>
      <c r="D101" s="66">
        <f>VLOOKUP(C101,面试分组汇总表!F:M,8,0)</f>
        <v>26</v>
      </c>
      <c r="E101" s="66" t="str">
        <f>VLOOKUP(C101,面试分组汇总表!F:L,6,0)</f>
        <v>第四组</v>
      </c>
      <c r="F101" s="66" t="str">
        <f>VLOOKUP(C101,面试分组汇总表!F:L,7,0)</f>
        <v>5月16日上午
15人</v>
      </c>
      <c r="G101" s="66" t="s">
        <v>1943</v>
      </c>
      <c r="H101" s="66" t="s">
        <v>1944</v>
      </c>
      <c r="I101" s="66" t="s">
        <v>1945</v>
      </c>
      <c r="J101" s="66" t="s">
        <v>273</v>
      </c>
      <c r="K101" s="66" t="s">
        <v>300</v>
      </c>
      <c r="L101" s="66" t="s">
        <v>290</v>
      </c>
      <c r="M101" s="66" t="s">
        <v>291</v>
      </c>
      <c r="N101" s="66" t="s">
        <v>291</v>
      </c>
      <c r="O101" s="67">
        <v>13070487002</v>
      </c>
      <c r="P101" s="66" t="s">
        <v>1946</v>
      </c>
      <c r="Q101" s="66" t="s">
        <v>1947</v>
      </c>
      <c r="R101" s="66" t="s">
        <v>1948</v>
      </c>
      <c r="S101" s="66" t="s">
        <v>1594</v>
      </c>
      <c r="T101" s="66" t="s">
        <v>282</v>
      </c>
      <c r="U101" s="66" t="s">
        <v>283</v>
      </c>
      <c r="V101" s="68" t="s">
        <v>306</v>
      </c>
      <c r="W101" s="69">
        <v>21.4</v>
      </c>
      <c r="X101" s="69">
        <v>35</v>
      </c>
      <c r="Y101" s="69">
        <v>56.4</v>
      </c>
    </row>
    <row r="102" spans="1:25">
      <c r="A102" s="66" t="s">
        <v>24</v>
      </c>
      <c r="B102" s="66" t="s">
        <v>1936</v>
      </c>
      <c r="C102" s="66">
        <v>661301017</v>
      </c>
      <c r="D102" s="66">
        <f>VLOOKUP(C102,面试分组汇总表!F:M,8,0)</f>
        <v>26</v>
      </c>
      <c r="E102" s="66" t="str">
        <f>VLOOKUP(C102,面试分组汇总表!F:L,6,0)</f>
        <v>第四组</v>
      </c>
      <c r="F102" s="66" t="str">
        <f>VLOOKUP(C102,面试分组汇总表!F:L,7,0)</f>
        <v>5月16日上午
15人</v>
      </c>
      <c r="G102" s="66" t="s">
        <v>1949</v>
      </c>
      <c r="H102" s="66" t="s">
        <v>1950</v>
      </c>
      <c r="I102" s="66" t="s">
        <v>1951</v>
      </c>
      <c r="J102" s="66" t="s">
        <v>289</v>
      </c>
      <c r="K102" s="66" t="s">
        <v>274</v>
      </c>
      <c r="L102" s="66" t="s">
        <v>310</v>
      </c>
      <c r="M102" s="66" t="s">
        <v>291</v>
      </c>
      <c r="N102" s="66" t="s">
        <v>291</v>
      </c>
      <c r="O102" s="67">
        <v>18599821016</v>
      </c>
      <c r="P102" s="66" t="s">
        <v>1952</v>
      </c>
      <c r="Q102" s="66" t="s">
        <v>671</v>
      </c>
      <c r="R102" s="66" t="s">
        <v>1953</v>
      </c>
      <c r="S102" s="66" t="s">
        <v>1594</v>
      </c>
      <c r="T102" s="66" t="s">
        <v>282</v>
      </c>
      <c r="U102" s="66" t="s">
        <v>284</v>
      </c>
      <c r="V102" s="68" t="s">
        <v>306</v>
      </c>
      <c r="W102" s="69">
        <v>24</v>
      </c>
      <c r="X102" s="69">
        <v>30</v>
      </c>
      <c r="Y102" s="69">
        <v>54</v>
      </c>
    </row>
    <row r="103" spans="1:25" ht="32.4">
      <c r="A103" s="66" t="s">
        <v>24</v>
      </c>
      <c r="B103" s="66" t="s">
        <v>1921</v>
      </c>
      <c r="C103" s="66">
        <v>661301015</v>
      </c>
      <c r="D103" s="66">
        <f>VLOOKUP(C103,面试分组汇总表!F:M,8,0)</f>
        <v>27</v>
      </c>
      <c r="E103" s="66" t="str">
        <f>VLOOKUP(C103,面试分组汇总表!F:L,6,0)</f>
        <v>第四组</v>
      </c>
      <c r="F103" s="66" t="str">
        <f>VLOOKUP(C103,面试分组汇总表!F:L,7,0)</f>
        <v>5月16日下午
14人</v>
      </c>
      <c r="G103" s="66" t="s">
        <v>1922</v>
      </c>
      <c r="H103" s="66" t="s">
        <v>1923</v>
      </c>
      <c r="I103" s="66" t="s">
        <v>1924</v>
      </c>
      <c r="J103" s="66" t="s">
        <v>289</v>
      </c>
      <c r="K103" s="66" t="s">
        <v>274</v>
      </c>
      <c r="L103" s="66" t="s">
        <v>310</v>
      </c>
      <c r="M103" s="66" t="s">
        <v>1925</v>
      </c>
      <c r="N103" s="66" t="s">
        <v>291</v>
      </c>
      <c r="O103" s="67">
        <v>15999330905</v>
      </c>
      <c r="P103" s="66" t="s">
        <v>1926</v>
      </c>
      <c r="Q103" s="66" t="s">
        <v>1927</v>
      </c>
      <c r="R103" s="66" t="s">
        <v>360</v>
      </c>
      <c r="S103" s="66" t="s">
        <v>1928</v>
      </c>
      <c r="T103" s="66" t="s">
        <v>282</v>
      </c>
      <c r="U103" s="66" t="s">
        <v>283</v>
      </c>
      <c r="V103" s="68" t="s">
        <v>1929</v>
      </c>
      <c r="W103" s="69">
        <v>22.6</v>
      </c>
      <c r="X103" s="69">
        <v>19</v>
      </c>
      <c r="Y103" s="69">
        <v>41.6</v>
      </c>
    </row>
    <row r="104" spans="1:25" ht="118.8">
      <c r="A104" s="66" t="s">
        <v>24</v>
      </c>
      <c r="B104" s="66" t="s">
        <v>1921</v>
      </c>
      <c r="C104" s="66">
        <v>661301015</v>
      </c>
      <c r="D104" s="66">
        <f>VLOOKUP(C104,面试分组汇总表!F:M,8,0)</f>
        <v>27</v>
      </c>
      <c r="E104" s="66" t="str">
        <f>VLOOKUP(C104,面试分组汇总表!F:L,6,0)</f>
        <v>第四组</v>
      </c>
      <c r="F104" s="66" t="str">
        <f>VLOOKUP(C104,面试分组汇总表!F:L,7,0)</f>
        <v>5月16日下午
14人</v>
      </c>
      <c r="G104" s="66" t="s">
        <v>1930</v>
      </c>
      <c r="H104" s="66" t="s">
        <v>1931</v>
      </c>
      <c r="I104" s="66" t="s">
        <v>1932</v>
      </c>
      <c r="J104" s="66" t="s">
        <v>273</v>
      </c>
      <c r="K104" s="66" t="s">
        <v>274</v>
      </c>
      <c r="L104" s="66" t="s">
        <v>310</v>
      </c>
      <c r="M104" s="66" t="s">
        <v>838</v>
      </c>
      <c r="N104" s="66" t="s">
        <v>301</v>
      </c>
      <c r="O104" s="67">
        <v>15214962189</v>
      </c>
      <c r="P104" s="66" t="s">
        <v>1933</v>
      </c>
      <c r="Q104" s="66" t="s">
        <v>1934</v>
      </c>
      <c r="R104" s="66" t="s">
        <v>385</v>
      </c>
      <c r="S104" s="66" t="s">
        <v>981</v>
      </c>
      <c r="T104" s="66" t="s">
        <v>282</v>
      </c>
      <c r="U104" s="66" t="s">
        <v>283</v>
      </c>
      <c r="V104" s="68" t="s">
        <v>1935</v>
      </c>
      <c r="W104" s="69">
        <v>15.6</v>
      </c>
      <c r="X104" s="69">
        <v>26</v>
      </c>
      <c r="Y104" s="69">
        <v>41.6</v>
      </c>
    </row>
    <row r="105" spans="1:25">
      <c r="A105" s="66" t="s">
        <v>21</v>
      </c>
      <c r="B105" s="66" t="s">
        <v>2225</v>
      </c>
      <c r="C105" s="66">
        <v>661301014</v>
      </c>
      <c r="D105" s="66">
        <f>VLOOKUP(C105,面试分组汇总表!F:M,8,0)</f>
        <v>28</v>
      </c>
      <c r="E105" s="66" t="str">
        <f>VLOOKUP(C105,面试分组汇总表!F:L,6,0)</f>
        <v>第四组</v>
      </c>
      <c r="F105" s="66" t="str">
        <f>VLOOKUP(C105,面试分组汇总表!F:L,7,0)</f>
        <v>5月16日下午
14人</v>
      </c>
      <c r="G105" s="66" t="s">
        <v>2226</v>
      </c>
      <c r="H105" s="66" t="s">
        <v>2227</v>
      </c>
      <c r="I105" s="66" t="s">
        <v>2228</v>
      </c>
      <c r="J105" s="66" t="s">
        <v>273</v>
      </c>
      <c r="K105" s="66" t="s">
        <v>274</v>
      </c>
      <c r="L105" s="66" t="s">
        <v>290</v>
      </c>
      <c r="M105" s="66" t="s">
        <v>291</v>
      </c>
      <c r="N105" s="66" t="s">
        <v>291</v>
      </c>
      <c r="O105" s="67">
        <v>17699023036</v>
      </c>
      <c r="P105" s="66" t="s">
        <v>2229</v>
      </c>
      <c r="Q105" s="66" t="s">
        <v>472</v>
      </c>
      <c r="R105" s="66" t="s">
        <v>340</v>
      </c>
      <c r="S105" s="66" t="s">
        <v>531</v>
      </c>
      <c r="T105" s="66" t="s">
        <v>282</v>
      </c>
      <c r="U105" s="66" t="s">
        <v>283</v>
      </c>
      <c r="V105" s="68" t="s">
        <v>306</v>
      </c>
      <c r="W105" s="69">
        <v>31.8</v>
      </c>
      <c r="X105" s="69">
        <v>40</v>
      </c>
      <c r="Y105" s="69">
        <v>71.8</v>
      </c>
    </row>
    <row r="106" spans="1:25" ht="21.6">
      <c r="A106" s="66" t="s">
        <v>21</v>
      </c>
      <c r="B106" s="66" t="s">
        <v>2225</v>
      </c>
      <c r="C106" s="66">
        <v>661301014</v>
      </c>
      <c r="D106" s="66">
        <f>VLOOKUP(C106,面试分组汇总表!F:M,8,0)</f>
        <v>28</v>
      </c>
      <c r="E106" s="66" t="str">
        <f>VLOOKUP(C106,面试分组汇总表!F:L,6,0)</f>
        <v>第四组</v>
      </c>
      <c r="F106" s="66" t="str">
        <f>VLOOKUP(C106,面试分组汇总表!F:L,7,0)</f>
        <v>5月16日下午
14人</v>
      </c>
      <c r="G106" s="66" t="s">
        <v>2230</v>
      </c>
      <c r="H106" s="66" t="s">
        <v>2231</v>
      </c>
      <c r="I106" s="66" t="s">
        <v>2232</v>
      </c>
      <c r="J106" s="66" t="s">
        <v>273</v>
      </c>
      <c r="K106" s="66" t="s">
        <v>329</v>
      </c>
      <c r="L106" s="66" t="s">
        <v>310</v>
      </c>
      <c r="M106" s="66" t="s">
        <v>2082</v>
      </c>
      <c r="N106" s="66" t="s">
        <v>2082</v>
      </c>
      <c r="O106" s="67">
        <v>18109342023</v>
      </c>
      <c r="P106" s="66" t="s">
        <v>2233</v>
      </c>
      <c r="Q106" s="66" t="s">
        <v>331</v>
      </c>
      <c r="R106" s="66" t="s">
        <v>332</v>
      </c>
      <c r="S106" s="66" t="s">
        <v>757</v>
      </c>
      <c r="T106" s="66" t="s">
        <v>282</v>
      </c>
      <c r="U106" s="66" t="s">
        <v>283</v>
      </c>
      <c r="V106" s="68" t="s">
        <v>1192</v>
      </c>
      <c r="W106" s="69">
        <v>31.8</v>
      </c>
      <c r="X106" s="69">
        <v>36</v>
      </c>
      <c r="Y106" s="69">
        <v>67.8</v>
      </c>
    </row>
    <row r="107" spans="1:25">
      <c r="A107" s="66" t="s">
        <v>21</v>
      </c>
      <c r="B107" s="66" t="s">
        <v>2225</v>
      </c>
      <c r="C107" s="66">
        <v>661301014</v>
      </c>
      <c r="D107" s="66">
        <f>VLOOKUP(C107,面试分组汇总表!F:M,8,0)</f>
        <v>28</v>
      </c>
      <c r="E107" s="66" t="str">
        <f>VLOOKUP(C107,面试分组汇总表!F:L,6,0)</f>
        <v>第四组</v>
      </c>
      <c r="F107" s="66" t="str">
        <f>VLOOKUP(C107,面试分组汇总表!F:L,7,0)</f>
        <v>5月16日下午
14人</v>
      </c>
      <c r="G107" s="66" t="s">
        <v>2234</v>
      </c>
      <c r="H107" s="66" t="s">
        <v>2235</v>
      </c>
      <c r="I107" s="66" t="s">
        <v>2236</v>
      </c>
      <c r="J107" s="66" t="s">
        <v>273</v>
      </c>
      <c r="K107" s="66" t="s">
        <v>274</v>
      </c>
      <c r="L107" s="66" t="s">
        <v>310</v>
      </c>
      <c r="M107" s="66" t="s">
        <v>291</v>
      </c>
      <c r="N107" s="66" t="s">
        <v>291</v>
      </c>
      <c r="O107" s="67">
        <v>15109022330</v>
      </c>
      <c r="P107" s="66" t="s">
        <v>2237</v>
      </c>
      <c r="Q107" s="66" t="s">
        <v>2238</v>
      </c>
      <c r="R107" s="66" t="s">
        <v>280</v>
      </c>
      <c r="S107" s="66" t="s">
        <v>775</v>
      </c>
      <c r="T107" s="66" t="s">
        <v>282</v>
      </c>
      <c r="U107" s="66" t="s">
        <v>283</v>
      </c>
      <c r="V107" s="68" t="s">
        <v>306</v>
      </c>
      <c r="W107" s="69">
        <v>26</v>
      </c>
      <c r="X107" s="69">
        <v>41</v>
      </c>
      <c r="Y107" s="69">
        <v>67</v>
      </c>
    </row>
    <row r="108" spans="1:25" ht="21.6">
      <c r="A108" s="66" t="s">
        <v>21</v>
      </c>
      <c r="B108" s="66" t="s">
        <v>2225</v>
      </c>
      <c r="C108" s="66">
        <v>661301014</v>
      </c>
      <c r="D108" s="66">
        <f>VLOOKUP(C108,面试分组汇总表!F:M,8,0)</f>
        <v>28</v>
      </c>
      <c r="E108" s="66" t="str">
        <f>VLOOKUP(C108,面试分组汇总表!F:L,6,0)</f>
        <v>第四组</v>
      </c>
      <c r="F108" s="66" t="str">
        <f>VLOOKUP(C108,面试分组汇总表!F:L,7,0)</f>
        <v>5月16日下午
14人</v>
      </c>
      <c r="G108" s="66" t="s">
        <v>2239</v>
      </c>
      <c r="H108" s="66" t="s">
        <v>2240</v>
      </c>
      <c r="I108" s="66" t="s">
        <v>2241</v>
      </c>
      <c r="J108" s="66" t="s">
        <v>273</v>
      </c>
      <c r="K108" s="66" t="s">
        <v>274</v>
      </c>
      <c r="L108" s="66" t="s">
        <v>290</v>
      </c>
      <c r="M108" s="66" t="s">
        <v>428</v>
      </c>
      <c r="N108" s="66" t="s">
        <v>291</v>
      </c>
      <c r="O108" s="67">
        <v>18599340668</v>
      </c>
      <c r="P108" s="66" t="s">
        <v>2242</v>
      </c>
      <c r="Q108" s="66" t="s">
        <v>2243</v>
      </c>
      <c r="R108" s="66" t="s">
        <v>993</v>
      </c>
      <c r="S108" s="66" t="s">
        <v>2244</v>
      </c>
      <c r="T108" s="66" t="s">
        <v>282</v>
      </c>
      <c r="U108" s="66" t="s">
        <v>283</v>
      </c>
      <c r="V108" s="68" t="s">
        <v>2245</v>
      </c>
      <c r="W108" s="69">
        <v>32.6</v>
      </c>
      <c r="X108" s="69">
        <v>33</v>
      </c>
      <c r="Y108" s="69">
        <v>65.599999999999994</v>
      </c>
    </row>
    <row r="109" spans="1:25">
      <c r="A109" s="66" t="s">
        <v>21</v>
      </c>
      <c r="B109" s="66" t="s">
        <v>2225</v>
      </c>
      <c r="C109" s="66">
        <v>661301014</v>
      </c>
      <c r="D109" s="66">
        <f>VLOOKUP(C109,面试分组汇总表!F:M,8,0)</f>
        <v>28</v>
      </c>
      <c r="E109" s="66" t="str">
        <f>VLOOKUP(C109,面试分组汇总表!F:L,6,0)</f>
        <v>第四组</v>
      </c>
      <c r="F109" s="66" t="str">
        <f>VLOOKUP(C109,面试分组汇总表!F:L,7,0)</f>
        <v>5月16日下午
14人</v>
      </c>
      <c r="G109" s="66" t="s">
        <v>2246</v>
      </c>
      <c r="H109" s="66" t="s">
        <v>2247</v>
      </c>
      <c r="I109" s="66" t="s">
        <v>2248</v>
      </c>
      <c r="J109" s="66" t="s">
        <v>273</v>
      </c>
      <c r="K109" s="66" t="s">
        <v>274</v>
      </c>
      <c r="L109" s="66" t="s">
        <v>310</v>
      </c>
      <c r="M109" s="66" t="s">
        <v>291</v>
      </c>
      <c r="N109" s="66" t="s">
        <v>291</v>
      </c>
      <c r="O109" s="67">
        <v>18196913171</v>
      </c>
      <c r="P109" s="66" t="s">
        <v>2249</v>
      </c>
      <c r="Q109" s="66" t="s">
        <v>2250</v>
      </c>
      <c r="R109" s="66" t="s">
        <v>1505</v>
      </c>
      <c r="S109" s="66" t="s">
        <v>2251</v>
      </c>
      <c r="T109" s="66" t="s">
        <v>282</v>
      </c>
      <c r="U109" s="66" t="s">
        <v>283</v>
      </c>
      <c r="V109" s="68" t="s">
        <v>306</v>
      </c>
      <c r="W109" s="69">
        <v>36</v>
      </c>
      <c r="X109" s="69">
        <v>29</v>
      </c>
      <c r="Y109" s="69">
        <v>65</v>
      </c>
    </row>
    <row r="110" spans="1:25">
      <c r="A110" s="66" t="s">
        <v>21</v>
      </c>
      <c r="B110" s="66" t="s">
        <v>2225</v>
      </c>
      <c r="C110" s="66">
        <v>661301014</v>
      </c>
      <c r="D110" s="66">
        <f>VLOOKUP(C110,面试分组汇总表!F:M,8,0)</f>
        <v>28</v>
      </c>
      <c r="E110" s="66" t="str">
        <f>VLOOKUP(C110,面试分组汇总表!F:L,6,0)</f>
        <v>第四组</v>
      </c>
      <c r="F110" s="66" t="str">
        <f>VLOOKUP(C110,面试分组汇总表!F:L,7,0)</f>
        <v>5月16日下午
14人</v>
      </c>
      <c r="G110" s="66" t="s">
        <v>2252</v>
      </c>
      <c r="H110" s="66" t="s">
        <v>2253</v>
      </c>
      <c r="I110" s="66" t="s">
        <v>2254</v>
      </c>
      <c r="J110" s="66" t="s">
        <v>289</v>
      </c>
      <c r="K110" s="66" t="s">
        <v>274</v>
      </c>
      <c r="L110" s="66" t="s">
        <v>310</v>
      </c>
      <c r="M110" s="66" t="s">
        <v>2255</v>
      </c>
      <c r="N110" s="66" t="s">
        <v>469</v>
      </c>
      <c r="O110" s="67">
        <v>19809433881</v>
      </c>
      <c r="P110" s="66" t="s">
        <v>2256</v>
      </c>
      <c r="Q110" s="66" t="s">
        <v>1274</v>
      </c>
      <c r="R110" s="66" t="s">
        <v>2257</v>
      </c>
      <c r="S110" s="66" t="s">
        <v>2258</v>
      </c>
      <c r="T110" s="66" t="s">
        <v>282</v>
      </c>
      <c r="U110" s="66" t="s">
        <v>283</v>
      </c>
      <c r="V110" s="68" t="s">
        <v>306</v>
      </c>
      <c r="W110" s="69">
        <v>23.4</v>
      </c>
      <c r="X110" s="69">
        <v>41</v>
      </c>
      <c r="Y110" s="69">
        <v>64.400000000000006</v>
      </c>
    </row>
    <row r="111" spans="1:25">
      <c r="A111" s="66" t="s">
        <v>142</v>
      </c>
      <c r="B111" s="66" t="s">
        <v>806</v>
      </c>
      <c r="C111" s="66">
        <v>661304015</v>
      </c>
      <c r="D111" s="66">
        <f>VLOOKUP(C111,面试分组汇总表!F:M,8,0)</f>
        <v>29</v>
      </c>
      <c r="E111" s="66" t="str">
        <f>VLOOKUP(C111,面试分组汇总表!F:L,6,0)</f>
        <v>第四组</v>
      </c>
      <c r="F111" s="66" t="str">
        <f>VLOOKUP(C111,面试分组汇总表!F:L,7,0)</f>
        <v>5月16日下午
14人</v>
      </c>
      <c r="G111" s="66" t="s">
        <v>807</v>
      </c>
      <c r="H111" s="66" t="s">
        <v>808</v>
      </c>
      <c r="I111" s="66" t="s">
        <v>809</v>
      </c>
      <c r="J111" s="66" t="s">
        <v>289</v>
      </c>
      <c r="K111" s="66" t="s">
        <v>274</v>
      </c>
      <c r="L111" s="66" t="s">
        <v>290</v>
      </c>
      <c r="M111" s="66" t="s">
        <v>810</v>
      </c>
      <c r="N111" s="66" t="s">
        <v>810</v>
      </c>
      <c r="O111" s="67">
        <v>18091658082</v>
      </c>
      <c r="P111" s="66" t="s">
        <v>811</v>
      </c>
      <c r="Q111" s="66" t="s">
        <v>812</v>
      </c>
      <c r="R111" s="66" t="s">
        <v>423</v>
      </c>
      <c r="S111" s="66" t="s">
        <v>673</v>
      </c>
      <c r="T111" s="66" t="s">
        <v>282</v>
      </c>
      <c r="U111" s="66" t="s">
        <v>283</v>
      </c>
      <c r="V111" s="68" t="s">
        <v>284</v>
      </c>
      <c r="W111" s="69">
        <v>30.8</v>
      </c>
      <c r="X111" s="69">
        <v>21</v>
      </c>
      <c r="Y111" s="69">
        <v>51.8</v>
      </c>
    </row>
    <row r="112" spans="1:25" ht="32.4">
      <c r="A112" s="66" t="s">
        <v>142</v>
      </c>
      <c r="B112" s="66" t="s">
        <v>806</v>
      </c>
      <c r="C112" s="66">
        <v>661304015</v>
      </c>
      <c r="D112" s="66">
        <f>VLOOKUP(C112,面试分组汇总表!F:M,8,0)</f>
        <v>29</v>
      </c>
      <c r="E112" s="66" t="str">
        <f>VLOOKUP(C112,面试分组汇总表!F:L,6,0)</f>
        <v>第四组</v>
      </c>
      <c r="F112" s="66" t="str">
        <f>VLOOKUP(C112,面试分组汇总表!F:L,7,0)</f>
        <v>5月16日下午
14人</v>
      </c>
      <c r="G112" s="66" t="s">
        <v>813</v>
      </c>
      <c r="H112" s="66" t="s">
        <v>814</v>
      </c>
      <c r="I112" s="66" t="s">
        <v>815</v>
      </c>
      <c r="J112" s="66" t="s">
        <v>273</v>
      </c>
      <c r="K112" s="66" t="s">
        <v>329</v>
      </c>
      <c r="L112" s="66" t="s">
        <v>275</v>
      </c>
      <c r="M112" s="66" t="s">
        <v>291</v>
      </c>
      <c r="N112" s="66" t="s">
        <v>291</v>
      </c>
      <c r="O112" s="67">
        <v>15299763327</v>
      </c>
      <c r="P112" s="66" t="s">
        <v>816</v>
      </c>
      <c r="Q112" s="66" t="s">
        <v>817</v>
      </c>
      <c r="R112" s="66" t="s">
        <v>400</v>
      </c>
      <c r="S112" s="66" t="s">
        <v>386</v>
      </c>
      <c r="T112" s="66" t="s">
        <v>282</v>
      </c>
      <c r="U112" s="66" t="s">
        <v>283</v>
      </c>
      <c r="V112" s="68" t="s">
        <v>818</v>
      </c>
      <c r="W112" s="69">
        <v>23.8</v>
      </c>
      <c r="X112" s="69">
        <v>24</v>
      </c>
      <c r="Y112" s="69">
        <v>47.8</v>
      </c>
    </row>
    <row r="113" spans="1:25" ht="43.2">
      <c r="A113" s="66" t="s">
        <v>142</v>
      </c>
      <c r="B113" s="66" t="s">
        <v>806</v>
      </c>
      <c r="C113" s="66">
        <v>661304015</v>
      </c>
      <c r="D113" s="66">
        <f>VLOOKUP(C113,面试分组汇总表!F:M,8,0)</f>
        <v>29</v>
      </c>
      <c r="E113" s="66" t="str">
        <f>VLOOKUP(C113,面试分组汇总表!F:L,6,0)</f>
        <v>第四组</v>
      </c>
      <c r="F113" s="66" t="str">
        <f>VLOOKUP(C113,面试分组汇总表!F:L,7,0)</f>
        <v>5月16日下午
14人</v>
      </c>
      <c r="G113" s="66" t="s">
        <v>819</v>
      </c>
      <c r="H113" s="66" t="s">
        <v>820</v>
      </c>
      <c r="I113" s="66" t="s">
        <v>821</v>
      </c>
      <c r="J113" s="66" t="s">
        <v>273</v>
      </c>
      <c r="K113" s="66" t="s">
        <v>722</v>
      </c>
      <c r="L113" s="66" t="s">
        <v>275</v>
      </c>
      <c r="M113" s="66" t="s">
        <v>291</v>
      </c>
      <c r="N113" s="66" t="s">
        <v>291</v>
      </c>
      <c r="O113" s="67">
        <v>18399873216</v>
      </c>
      <c r="P113" s="66" t="s">
        <v>822</v>
      </c>
      <c r="Q113" s="66" t="s">
        <v>823</v>
      </c>
      <c r="R113" s="66" t="s">
        <v>400</v>
      </c>
      <c r="S113" s="66" t="s">
        <v>824</v>
      </c>
      <c r="T113" s="66" t="s">
        <v>282</v>
      </c>
      <c r="U113" s="66" t="s">
        <v>283</v>
      </c>
      <c r="V113" s="68" t="s">
        <v>825</v>
      </c>
      <c r="W113" s="69">
        <v>16.8</v>
      </c>
      <c r="X113" s="69">
        <v>26</v>
      </c>
      <c r="Y113" s="69">
        <v>42.8</v>
      </c>
    </row>
    <row r="114" spans="1:25" ht="21.6">
      <c r="A114" s="66" t="s">
        <v>144</v>
      </c>
      <c r="B114" s="66" t="s">
        <v>707</v>
      </c>
      <c r="C114" s="66">
        <v>661304017</v>
      </c>
      <c r="D114" s="66">
        <f>VLOOKUP(C114,面试分组汇总表!F:M,8,0)</f>
        <v>30</v>
      </c>
      <c r="E114" s="66" t="str">
        <f>VLOOKUP(C114,面试分组汇总表!F:L,6,0)</f>
        <v>第四组</v>
      </c>
      <c r="F114" s="66" t="str">
        <f>VLOOKUP(C114,面试分组汇总表!F:L,7,0)</f>
        <v>5月16日下午
14人</v>
      </c>
      <c r="G114" s="66" t="s">
        <v>708</v>
      </c>
      <c r="H114" s="66" t="s">
        <v>709</v>
      </c>
      <c r="I114" s="66" t="s">
        <v>710</v>
      </c>
      <c r="J114" s="66" t="s">
        <v>273</v>
      </c>
      <c r="K114" s="66" t="s">
        <v>274</v>
      </c>
      <c r="L114" s="66" t="s">
        <v>275</v>
      </c>
      <c r="M114" s="66" t="s">
        <v>469</v>
      </c>
      <c r="N114" s="66" t="s">
        <v>291</v>
      </c>
      <c r="O114" s="67">
        <v>18294805930</v>
      </c>
      <c r="P114" s="66" t="s">
        <v>711</v>
      </c>
      <c r="Q114" s="66" t="s">
        <v>671</v>
      </c>
      <c r="R114" s="66" t="s">
        <v>501</v>
      </c>
      <c r="S114" s="66" t="s">
        <v>673</v>
      </c>
      <c r="T114" s="66" t="s">
        <v>282</v>
      </c>
      <c r="U114" s="66" t="s">
        <v>284</v>
      </c>
      <c r="V114" s="68" t="s">
        <v>712</v>
      </c>
      <c r="W114" s="69">
        <v>22.2</v>
      </c>
      <c r="X114" s="69">
        <v>23</v>
      </c>
      <c r="Y114" s="69">
        <v>45.2</v>
      </c>
    </row>
    <row r="115" spans="1:25">
      <c r="A115" s="66" t="s">
        <v>144</v>
      </c>
      <c r="B115" s="66" t="s">
        <v>707</v>
      </c>
      <c r="C115" s="66">
        <v>661304017</v>
      </c>
      <c r="D115" s="66">
        <f>VLOOKUP(C115,面试分组汇总表!F:M,8,0)</f>
        <v>30</v>
      </c>
      <c r="E115" s="66" t="str">
        <f>VLOOKUP(C115,面试分组汇总表!F:L,6,0)</f>
        <v>第四组</v>
      </c>
      <c r="F115" s="66" t="str">
        <f>VLOOKUP(C115,面试分组汇总表!F:L,7,0)</f>
        <v>5月16日下午
14人</v>
      </c>
      <c r="G115" s="66" t="s">
        <v>713</v>
      </c>
      <c r="H115" s="66" t="s">
        <v>714</v>
      </c>
      <c r="I115" s="66" t="s">
        <v>715</v>
      </c>
      <c r="J115" s="66" t="s">
        <v>273</v>
      </c>
      <c r="K115" s="66" t="s">
        <v>274</v>
      </c>
      <c r="L115" s="66" t="s">
        <v>275</v>
      </c>
      <c r="M115" s="66" t="s">
        <v>291</v>
      </c>
      <c r="N115" s="66" t="s">
        <v>291</v>
      </c>
      <c r="O115" s="67">
        <v>13565707261</v>
      </c>
      <c r="P115" s="66" t="s">
        <v>716</v>
      </c>
      <c r="Q115" s="66" t="s">
        <v>671</v>
      </c>
      <c r="R115" s="66" t="s">
        <v>717</v>
      </c>
      <c r="S115" s="66" t="s">
        <v>718</v>
      </c>
      <c r="T115" s="66" t="s">
        <v>282</v>
      </c>
      <c r="U115" s="66" t="s">
        <v>284</v>
      </c>
      <c r="V115" s="68" t="s">
        <v>306</v>
      </c>
      <c r="W115" s="69">
        <v>22.4</v>
      </c>
      <c r="X115" s="69">
        <v>19</v>
      </c>
      <c r="Y115" s="69">
        <v>41.4</v>
      </c>
    </row>
    <row r="116" spans="1:25" ht="32.4">
      <c r="A116" s="66" t="s">
        <v>144</v>
      </c>
      <c r="B116" s="66" t="s">
        <v>707</v>
      </c>
      <c r="C116" s="66">
        <v>661304017</v>
      </c>
      <c r="D116" s="66">
        <f>VLOOKUP(C116,面试分组汇总表!F:M,8,0)</f>
        <v>30</v>
      </c>
      <c r="E116" s="66" t="str">
        <f>VLOOKUP(C116,面试分组汇总表!F:L,6,0)</f>
        <v>第四组</v>
      </c>
      <c r="F116" s="66" t="str">
        <f>VLOOKUP(C116,面试分组汇总表!F:L,7,0)</f>
        <v>5月16日下午
14人</v>
      </c>
      <c r="G116" s="66" t="s">
        <v>719</v>
      </c>
      <c r="H116" s="66" t="s">
        <v>720</v>
      </c>
      <c r="I116" s="66" t="s">
        <v>721</v>
      </c>
      <c r="J116" s="66" t="s">
        <v>273</v>
      </c>
      <c r="K116" s="66" t="s">
        <v>722</v>
      </c>
      <c r="L116" s="66" t="s">
        <v>275</v>
      </c>
      <c r="M116" s="66" t="s">
        <v>291</v>
      </c>
      <c r="N116" s="66" t="s">
        <v>291</v>
      </c>
      <c r="O116" s="67">
        <v>13399028684</v>
      </c>
      <c r="P116" s="66" t="s">
        <v>723</v>
      </c>
      <c r="Q116" s="66" t="s">
        <v>724</v>
      </c>
      <c r="R116" s="66" t="s">
        <v>280</v>
      </c>
      <c r="S116" s="66" t="s">
        <v>386</v>
      </c>
      <c r="T116" s="66" t="s">
        <v>282</v>
      </c>
      <c r="U116" s="66" t="s">
        <v>283</v>
      </c>
      <c r="V116" s="68" t="s">
        <v>725</v>
      </c>
      <c r="W116" s="69">
        <v>19.600000000000001</v>
      </c>
      <c r="X116" s="69">
        <v>21</v>
      </c>
      <c r="Y116" s="69">
        <v>40.6</v>
      </c>
    </row>
    <row r="117" spans="1:25">
      <c r="A117" s="66" t="s">
        <v>34</v>
      </c>
      <c r="B117" s="66" t="s">
        <v>1988</v>
      </c>
      <c r="C117" s="66">
        <v>661301024</v>
      </c>
      <c r="D117" s="66">
        <f>VLOOKUP(C117,面试分组汇总表!F:M,8,0)</f>
        <v>31</v>
      </c>
      <c r="E117" s="66" t="str">
        <f>VLOOKUP(C117,面试分组汇总表!F:L,6,0)</f>
        <v>第五组</v>
      </c>
      <c r="F117" s="66" t="str">
        <f>VLOOKUP(C117,面试分组汇总表!F:L,7,0)</f>
        <v>5月16日上午
15人</v>
      </c>
      <c r="G117" s="66" t="s">
        <v>1989</v>
      </c>
      <c r="H117" s="66" t="s">
        <v>1990</v>
      </c>
      <c r="I117" s="66" t="s">
        <v>1991</v>
      </c>
      <c r="J117" s="66" t="s">
        <v>273</v>
      </c>
      <c r="K117" s="66" t="s">
        <v>274</v>
      </c>
      <c r="L117" s="66" t="s">
        <v>275</v>
      </c>
      <c r="M117" s="66" t="s">
        <v>291</v>
      </c>
      <c r="N117" s="66" t="s">
        <v>291</v>
      </c>
      <c r="O117" s="67">
        <v>13369023525</v>
      </c>
      <c r="P117" s="66" t="s">
        <v>1992</v>
      </c>
      <c r="Q117" s="66" t="s">
        <v>1256</v>
      </c>
      <c r="R117" s="66" t="s">
        <v>1993</v>
      </c>
      <c r="S117" s="66" t="s">
        <v>1366</v>
      </c>
      <c r="T117" s="66" t="s">
        <v>282</v>
      </c>
      <c r="U117" s="66" t="s">
        <v>284</v>
      </c>
      <c r="V117" s="68" t="s">
        <v>1994</v>
      </c>
      <c r="W117" s="69">
        <v>19.8</v>
      </c>
      <c r="X117" s="69">
        <v>42</v>
      </c>
      <c r="Y117" s="69">
        <v>61.8</v>
      </c>
    </row>
    <row r="118" spans="1:25" ht="32.4">
      <c r="A118" s="66" t="s">
        <v>34</v>
      </c>
      <c r="B118" s="66" t="s">
        <v>1988</v>
      </c>
      <c r="C118" s="66">
        <v>661301024</v>
      </c>
      <c r="D118" s="66">
        <f>VLOOKUP(C118,面试分组汇总表!F:M,8,0)</f>
        <v>31</v>
      </c>
      <c r="E118" s="66" t="str">
        <f>VLOOKUP(C118,面试分组汇总表!F:L,6,0)</f>
        <v>第五组</v>
      </c>
      <c r="F118" s="66" t="str">
        <f>VLOOKUP(C118,面试分组汇总表!F:L,7,0)</f>
        <v>5月16日上午
15人</v>
      </c>
      <c r="G118" s="66" t="s">
        <v>1995</v>
      </c>
      <c r="H118" s="66" t="s">
        <v>1996</v>
      </c>
      <c r="I118" s="66" t="s">
        <v>1997</v>
      </c>
      <c r="J118" s="66" t="s">
        <v>273</v>
      </c>
      <c r="K118" s="66" t="s">
        <v>274</v>
      </c>
      <c r="L118" s="66" t="s">
        <v>290</v>
      </c>
      <c r="M118" s="66" t="s">
        <v>291</v>
      </c>
      <c r="N118" s="66" t="s">
        <v>291</v>
      </c>
      <c r="O118" s="67">
        <v>15292865578</v>
      </c>
      <c r="P118" s="66" t="s">
        <v>1998</v>
      </c>
      <c r="Q118" s="66" t="s">
        <v>384</v>
      </c>
      <c r="R118" s="66" t="s">
        <v>423</v>
      </c>
      <c r="S118" s="66" t="s">
        <v>1366</v>
      </c>
      <c r="T118" s="66" t="s">
        <v>282</v>
      </c>
      <c r="U118" s="66" t="s">
        <v>283</v>
      </c>
      <c r="V118" s="68" t="s">
        <v>1999</v>
      </c>
      <c r="W118" s="69">
        <v>28.4</v>
      </c>
      <c r="X118" s="69">
        <v>33</v>
      </c>
      <c r="Y118" s="69">
        <v>61.4</v>
      </c>
    </row>
    <row r="119" spans="1:25">
      <c r="A119" s="66" t="s">
        <v>34</v>
      </c>
      <c r="B119" s="66" t="s">
        <v>1988</v>
      </c>
      <c r="C119" s="66">
        <v>661301024</v>
      </c>
      <c r="D119" s="66">
        <f>VLOOKUP(C119,面试分组汇总表!F:M,8,0)</f>
        <v>31</v>
      </c>
      <c r="E119" s="66" t="str">
        <f>VLOOKUP(C119,面试分组汇总表!F:L,6,0)</f>
        <v>第五组</v>
      </c>
      <c r="F119" s="66" t="str">
        <f>VLOOKUP(C119,面试分组汇总表!F:L,7,0)</f>
        <v>5月16日上午
15人</v>
      </c>
      <c r="G119" s="66" t="s">
        <v>2000</v>
      </c>
      <c r="H119" s="66" t="s">
        <v>2001</v>
      </c>
      <c r="I119" s="66" t="s">
        <v>2002</v>
      </c>
      <c r="J119" s="66" t="s">
        <v>273</v>
      </c>
      <c r="K119" s="66" t="s">
        <v>722</v>
      </c>
      <c r="L119" s="66" t="s">
        <v>290</v>
      </c>
      <c r="M119" s="66" t="s">
        <v>291</v>
      </c>
      <c r="N119" s="66" t="s">
        <v>291</v>
      </c>
      <c r="O119" s="67">
        <v>15739594775</v>
      </c>
      <c r="P119" s="66" t="s">
        <v>2003</v>
      </c>
      <c r="Q119" s="66" t="s">
        <v>384</v>
      </c>
      <c r="R119" s="66" t="s">
        <v>1219</v>
      </c>
      <c r="S119" s="66" t="s">
        <v>1366</v>
      </c>
      <c r="T119" s="66" t="s">
        <v>282</v>
      </c>
      <c r="U119" s="66" t="s">
        <v>283</v>
      </c>
      <c r="V119" s="68" t="s">
        <v>306</v>
      </c>
      <c r="W119" s="69">
        <v>20.6</v>
      </c>
      <c r="X119" s="69">
        <v>31</v>
      </c>
      <c r="Y119" s="69">
        <v>51.6</v>
      </c>
    </row>
    <row r="120" spans="1:25" ht="43.2">
      <c r="A120" s="66" t="s">
        <v>34</v>
      </c>
      <c r="B120" s="66" t="s">
        <v>1988</v>
      </c>
      <c r="C120" s="66">
        <v>661301024</v>
      </c>
      <c r="D120" s="66">
        <f>VLOOKUP(C120,面试分组汇总表!F:M,8,0)</f>
        <v>31</v>
      </c>
      <c r="E120" s="66" t="str">
        <f>VLOOKUP(C120,面试分组汇总表!F:L,6,0)</f>
        <v>第五组</v>
      </c>
      <c r="F120" s="66" t="str">
        <f>VLOOKUP(C120,面试分组汇总表!F:L,7,0)</f>
        <v>5月16日上午
15人</v>
      </c>
      <c r="G120" s="66" t="s">
        <v>2004</v>
      </c>
      <c r="H120" s="66" t="s">
        <v>2005</v>
      </c>
      <c r="I120" s="66" t="s">
        <v>2006</v>
      </c>
      <c r="J120" s="66" t="s">
        <v>273</v>
      </c>
      <c r="K120" s="66" t="s">
        <v>274</v>
      </c>
      <c r="L120" s="66" t="s">
        <v>310</v>
      </c>
      <c r="M120" s="66" t="s">
        <v>291</v>
      </c>
      <c r="N120" s="66" t="s">
        <v>291</v>
      </c>
      <c r="O120" s="67">
        <v>13579673095</v>
      </c>
      <c r="P120" s="66" t="s">
        <v>2007</v>
      </c>
      <c r="Q120" s="66" t="s">
        <v>347</v>
      </c>
      <c r="R120" s="66" t="s">
        <v>2008</v>
      </c>
      <c r="S120" s="66" t="s">
        <v>832</v>
      </c>
      <c r="T120" s="66" t="s">
        <v>282</v>
      </c>
      <c r="U120" s="66" t="s">
        <v>283</v>
      </c>
      <c r="V120" s="68" t="s">
        <v>2009</v>
      </c>
      <c r="W120" s="69">
        <v>28</v>
      </c>
      <c r="X120" s="69">
        <v>23</v>
      </c>
      <c r="Y120" s="69">
        <v>51</v>
      </c>
    </row>
    <row r="121" spans="1:25">
      <c r="A121" s="66" t="s">
        <v>34</v>
      </c>
      <c r="B121" s="66" t="s">
        <v>1988</v>
      </c>
      <c r="C121" s="66">
        <v>661301024</v>
      </c>
      <c r="D121" s="66">
        <f>VLOOKUP(C121,面试分组汇总表!F:M,8,0)</f>
        <v>31</v>
      </c>
      <c r="E121" s="66" t="str">
        <f>VLOOKUP(C121,面试分组汇总表!F:L,6,0)</f>
        <v>第五组</v>
      </c>
      <c r="F121" s="66" t="str">
        <f>VLOOKUP(C121,面试分组汇总表!F:L,7,0)</f>
        <v>5月16日上午
15人</v>
      </c>
      <c r="G121" s="66" t="s">
        <v>2010</v>
      </c>
      <c r="H121" s="66" t="s">
        <v>2011</v>
      </c>
      <c r="I121" s="66" t="s">
        <v>2012</v>
      </c>
      <c r="J121" s="66" t="s">
        <v>273</v>
      </c>
      <c r="K121" s="66" t="s">
        <v>274</v>
      </c>
      <c r="L121" s="66" t="s">
        <v>275</v>
      </c>
      <c r="M121" s="66" t="s">
        <v>1817</v>
      </c>
      <c r="N121" s="66" t="s">
        <v>2013</v>
      </c>
      <c r="O121" s="67">
        <v>15595168391</v>
      </c>
      <c r="P121" s="66" t="s">
        <v>2014</v>
      </c>
      <c r="Q121" s="66" t="s">
        <v>2015</v>
      </c>
      <c r="R121" s="66" t="s">
        <v>440</v>
      </c>
      <c r="S121" s="66" t="s">
        <v>1965</v>
      </c>
      <c r="T121" s="66" t="s">
        <v>282</v>
      </c>
      <c r="U121" s="66" t="s">
        <v>283</v>
      </c>
      <c r="V121" s="68" t="s">
        <v>306</v>
      </c>
      <c r="W121" s="69">
        <v>27.6</v>
      </c>
      <c r="X121" s="69">
        <v>23</v>
      </c>
      <c r="Y121" s="69">
        <v>50.6</v>
      </c>
    </row>
    <row r="122" spans="1:25" ht="32.4">
      <c r="A122" s="66" t="s">
        <v>34</v>
      </c>
      <c r="B122" s="66" t="s">
        <v>1988</v>
      </c>
      <c r="C122" s="66">
        <v>661301024</v>
      </c>
      <c r="D122" s="66">
        <f>VLOOKUP(C122,面试分组汇总表!F:M,8,0)</f>
        <v>31</v>
      </c>
      <c r="E122" s="66" t="str">
        <f>VLOOKUP(C122,面试分组汇总表!F:L,6,0)</f>
        <v>第五组</v>
      </c>
      <c r="F122" s="66" t="str">
        <f>VLOOKUP(C122,面试分组汇总表!F:L,7,0)</f>
        <v>5月16日上午
15人</v>
      </c>
      <c r="G122" s="66" t="s">
        <v>2016</v>
      </c>
      <c r="H122" s="66" t="s">
        <v>2017</v>
      </c>
      <c r="I122" s="66" t="s">
        <v>2018</v>
      </c>
      <c r="J122" s="66" t="s">
        <v>289</v>
      </c>
      <c r="K122" s="66" t="s">
        <v>274</v>
      </c>
      <c r="L122" s="66" t="s">
        <v>290</v>
      </c>
      <c r="M122" s="66" t="s">
        <v>2019</v>
      </c>
      <c r="N122" s="66" t="s">
        <v>2019</v>
      </c>
      <c r="O122" s="67">
        <v>17799194156</v>
      </c>
      <c r="P122" s="66" t="s">
        <v>2020</v>
      </c>
      <c r="Q122" s="66" t="s">
        <v>2021</v>
      </c>
      <c r="R122" s="66" t="s">
        <v>2022</v>
      </c>
      <c r="S122" s="66" t="s">
        <v>1366</v>
      </c>
      <c r="T122" s="66" t="s">
        <v>282</v>
      </c>
      <c r="U122" s="66" t="s">
        <v>284</v>
      </c>
      <c r="V122" s="68" t="s">
        <v>2023</v>
      </c>
      <c r="W122" s="69">
        <v>26.4</v>
      </c>
      <c r="X122" s="69">
        <v>23</v>
      </c>
      <c r="Y122" s="69">
        <v>49.4</v>
      </c>
    </row>
    <row r="123" spans="1:25">
      <c r="A123" s="66" t="s">
        <v>34</v>
      </c>
      <c r="B123" s="66" t="s">
        <v>1954</v>
      </c>
      <c r="C123" s="66">
        <v>661301025</v>
      </c>
      <c r="D123" s="66">
        <f>VLOOKUP(C123,面试分组汇总表!F:M,8,0)</f>
        <v>32</v>
      </c>
      <c r="E123" s="66" t="str">
        <f>VLOOKUP(C123,面试分组汇总表!F:L,6,0)</f>
        <v>第五组</v>
      </c>
      <c r="F123" s="66" t="str">
        <f>VLOOKUP(C123,面试分组汇总表!F:L,7,0)</f>
        <v>5月16日上午
15人</v>
      </c>
      <c r="G123" s="66" t="s">
        <v>1955</v>
      </c>
      <c r="H123" s="66" t="s">
        <v>1956</v>
      </c>
      <c r="I123" s="66" t="s">
        <v>1957</v>
      </c>
      <c r="J123" s="66" t="s">
        <v>273</v>
      </c>
      <c r="K123" s="66" t="s">
        <v>300</v>
      </c>
      <c r="L123" s="66" t="s">
        <v>290</v>
      </c>
      <c r="M123" s="66" t="s">
        <v>291</v>
      </c>
      <c r="N123" s="66" t="s">
        <v>291</v>
      </c>
      <c r="O123" s="67">
        <v>13579835849</v>
      </c>
      <c r="P123" s="66" t="s">
        <v>1958</v>
      </c>
      <c r="Q123" s="66" t="s">
        <v>384</v>
      </c>
      <c r="R123" s="66" t="s">
        <v>332</v>
      </c>
      <c r="S123" s="66" t="s">
        <v>1959</v>
      </c>
      <c r="T123" s="66" t="s">
        <v>282</v>
      </c>
      <c r="U123" s="66" t="s">
        <v>283</v>
      </c>
      <c r="V123" s="68" t="s">
        <v>306</v>
      </c>
      <c r="W123" s="69">
        <v>21.8</v>
      </c>
      <c r="X123" s="69">
        <v>39</v>
      </c>
      <c r="Y123" s="69">
        <v>60.8</v>
      </c>
    </row>
    <row r="124" spans="1:25">
      <c r="A124" s="66" t="s">
        <v>34</v>
      </c>
      <c r="B124" s="66" t="s">
        <v>1954</v>
      </c>
      <c r="C124" s="66">
        <v>661301025</v>
      </c>
      <c r="D124" s="66">
        <f>VLOOKUP(C124,面试分组汇总表!F:M,8,0)</f>
        <v>32</v>
      </c>
      <c r="E124" s="66" t="str">
        <f>VLOOKUP(C124,面试分组汇总表!F:L,6,0)</f>
        <v>第五组</v>
      </c>
      <c r="F124" s="66" t="str">
        <f>VLOOKUP(C124,面试分组汇总表!F:L,7,0)</f>
        <v>5月16日上午
15人</v>
      </c>
      <c r="G124" s="66" t="s">
        <v>1960</v>
      </c>
      <c r="H124" s="66" t="s">
        <v>1961</v>
      </c>
      <c r="I124" s="66" t="s">
        <v>1962</v>
      </c>
      <c r="J124" s="66" t="s">
        <v>289</v>
      </c>
      <c r="K124" s="66" t="s">
        <v>274</v>
      </c>
      <c r="L124" s="66" t="s">
        <v>290</v>
      </c>
      <c r="M124" s="66" t="s">
        <v>549</v>
      </c>
      <c r="N124" s="66" t="s">
        <v>549</v>
      </c>
      <c r="O124" s="67">
        <v>18054108761</v>
      </c>
      <c r="P124" s="66" t="s">
        <v>1963</v>
      </c>
      <c r="Q124" s="66" t="s">
        <v>1964</v>
      </c>
      <c r="R124" s="66" t="s">
        <v>332</v>
      </c>
      <c r="S124" s="66" t="s">
        <v>1965</v>
      </c>
      <c r="T124" s="66" t="s">
        <v>282</v>
      </c>
      <c r="U124" s="66" t="s">
        <v>283</v>
      </c>
      <c r="V124" s="68" t="s">
        <v>306</v>
      </c>
      <c r="W124" s="69">
        <v>33.799999999999997</v>
      </c>
      <c r="X124" s="69">
        <v>26</v>
      </c>
      <c r="Y124" s="69">
        <v>59.8</v>
      </c>
    </row>
    <row r="125" spans="1:25">
      <c r="A125" s="66" t="s">
        <v>34</v>
      </c>
      <c r="B125" s="66" t="s">
        <v>1954</v>
      </c>
      <c r="C125" s="66">
        <v>661301025</v>
      </c>
      <c r="D125" s="66">
        <f>VLOOKUP(C125,面试分组汇总表!F:M,8,0)</f>
        <v>32</v>
      </c>
      <c r="E125" s="66" t="str">
        <f>VLOOKUP(C125,面试分组汇总表!F:L,6,0)</f>
        <v>第五组</v>
      </c>
      <c r="F125" s="66" t="str">
        <f>VLOOKUP(C125,面试分组汇总表!F:L,7,0)</f>
        <v>5月16日上午
15人</v>
      </c>
      <c r="G125" s="66" t="s">
        <v>1966</v>
      </c>
      <c r="H125" s="66" t="s">
        <v>1967</v>
      </c>
      <c r="I125" s="66" t="s">
        <v>1968</v>
      </c>
      <c r="J125" s="66" t="s">
        <v>273</v>
      </c>
      <c r="K125" s="66" t="s">
        <v>1969</v>
      </c>
      <c r="L125" s="66" t="s">
        <v>275</v>
      </c>
      <c r="M125" s="66" t="s">
        <v>603</v>
      </c>
      <c r="N125" s="66" t="s">
        <v>603</v>
      </c>
      <c r="O125" s="67">
        <v>15765196059</v>
      </c>
      <c r="P125" s="66" t="s">
        <v>1970</v>
      </c>
      <c r="Q125" s="66" t="s">
        <v>1971</v>
      </c>
      <c r="R125" s="66" t="s">
        <v>294</v>
      </c>
      <c r="S125" s="66" t="s">
        <v>700</v>
      </c>
      <c r="T125" s="66" t="s">
        <v>282</v>
      </c>
      <c r="U125" s="66" t="s">
        <v>283</v>
      </c>
      <c r="V125" s="68" t="s">
        <v>306</v>
      </c>
      <c r="W125" s="69">
        <v>23.8</v>
      </c>
      <c r="X125" s="69">
        <v>32</v>
      </c>
      <c r="Y125" s="69">
        <v>55.8</v>
      </c>
    </row>
    <row r="126" spans="1:25">
      <c r="A126" s="66" t="s">
        <v>34</v>
      </c>
      <c r="B126" s="66" t="s">
        <v>1954</v>
      </c>
      <c r="C126" s="66">
        <v>661301025</v>
      </c>
      <c r="D126" s="66">
        <f>VLOOKUP(C126,面试分组汇总表!F:M,8,0)</f>
        <v>32</v>
      </c>
      <c r="E126" s="66" t="str">
        <f>VLOOKUP(C126,面试分组汇总表!F:L,6,0)</f>
        <v>第五组</v>
      </c>
      <c r="F126" s="66" t="str">
        <f>VLOOKUP(C126,面试分组汇总表!F:L,7,0)</f>
        <v>5月16日上午
15人</v>
      </c>
      <c r="G126" s="66" t="s">
        <v>1972</v>
      </c>
      <c r="H126" s="66" t="s">
        <v>1973</v>
      </c>
      <c r="I126" s="66" t="s">
        <v>1974</v>
      </c>
      <c r="J126" s="66" t="s">
        <v>273</v>
      </c>
      <c r="K126" s="66" t="s">
        <v>274</v>
      </c>
      <c r="L126" s="66" t="s">
        <v>310</v>
      </c>
      <c r="M126" s="66" t="s">
        <v>549</v>
      </c>
      <c r="N126" s="66" t="s">
        <v>549</v>
      </c>
      <c r="O126" s="67">
        <v>15393360731</v>
      </c>
      <c r="P126" s="66" t="s">
        <v>1975</v>
      </c>
      <c r="Q126" s="66" t="s">
        <v>1976</v>
      </c>
      <c r="R126" s="66" t="s">
        <v>348</v>
      </c>
      <c r="S126" s="66" t="s">
        <v>1965</v>
      </c>
      <c r="T126" s="66" t="s">
        <v>282</v>
      </c>
      <c r="U126" s="66" t="s">
        <v>283</v>
      </c>
      <c r="V126" s="68" t="s">
        <v>306</v>
      </c>
      <c r="W126" s="69">
        <v>32.799999999999997</v>
      </c>
      <c r="X126" s="69">
        <v>21</v>
      </c>
      <c r="Y126" s="69">
        <v>53.8</v>
      </c>
    </row>
    <row r="127" spans="1:25">
      <c r="A127" s="66" t="s">
        <v>34</v>
      </c>
      <c r="B127" s="66" t="s">
        <v>1954</v>
      </c>
      <c r="C127" s="66">
        <v>661301025</v>
      </c>
      <c r="D127" s="66">
        <f>VLOOKUP(C127,面试分组汇总表!F:M,8,0)</f>
        <v>32</v>
      </c>
      <c r="E127" s="66" t="str">
        <f>VLOOKUP(C127,面试分组汇总表!F:L,6,0)</f>
        <v>第五组</v>
      </c>
      <c r="F127" s="66" t="str">
        <f>VLOOKUP(C127,面试分组汇总表!F:L,7,0)</f>
        <v>5月16日上午
15人</v>
      </c>
      <c r="G127" s="66" t="s">
        <v>1977</v>
      </c>
      <c r="H127" s="66" t="s">
        <v>1978</v>
      </c>
      <c r="I127" s="66" t="s">
        <v>1979</v>
      </c>
      <c r="J127" s="66" t="s">
        <v>273</v>
      </c>
      <c r="K127" s="66" t="s">
        <v>274</v>
      </c>
      <c r="L127" s="66" t="s">
        <v>310</v>
      </c>
      <c r="M127" s="66" t="s">
        <v>291</v>
      </c>
      <c r="N127" s="66" t="s">
        <v>291</v>
      </c>
      <c r="O127" s="67">
        <v>15299549986</v>
      </c>
      <c r="P127" s="66" t="s">
        <v>1980</v>
      </c>
      <c r="Q127" s="66" t="s">
        <v>414</v>
      </c>
      <c r="R127" s="66" t="s">
        <v>377</v>
      </c>
      <c r="S127" s="66" t="s">
        <v>1981</v>
      </c>
      <c r="T127" s="66" t="s">
        <v>282</v>
      </c>
      <c r="U127" s="66" t="s">
        <v>283</v>
      </c>
      <c r="V127" s="68" t="s">
        <v>306</v>
      </c>
      <c r="W127" s="69">
        <v>26.8</v>
      </c>
      <c r="X127" s="69">
        <v>27</v>
      </c>
      <c r="Y127" s="69">
        <v>53.8</v>
      </c>
    </row>
    <row r="128" spans="1:25">
      <c r="A128" s="66" t="s">
        <v>34</v>
      </c>
      <c r="B128" s="66" t="s">
        <v>1954</v>
      </c>
      <c r="C128" s="66">
        <v>661301025</v>
      </c>
      <c r="D128" s="66">
        <f>VLOOKUP(C128,面试分组汇总表!F:M,8,0)</f>
        <v>32</v>
      </c>
      <c r="E128" s="66" t="str">
        <f>VLOOKUP(C128,面试分组汇总表!F:L,6,0)</f>
        <v>第五组</v>
      </c>
      <c r="F128" s="66" t="str">
        <f>VLOOKUP(C128,面试分组汇总表!F:L,7,0)</f>
        <v>5月16日上午
15人</v>
      </c>
      <c r="G128" s="66" t="s">
        <v>1982</v>
      </c>
      <c r="H128" s="66" t="s">
        <v>1983</v>
      </c>
      <c r="I128" s="66" t="s">
        <v>1984</v>
      </c>
      <c r="J128" s="66" t="s">
        <v>273</v>
      </c>
      <c r="K128" s="66" t="s">
        <v>274</v>
      </c>
      <c r="L128" s="66" t="s">
        <v>310</v>
      </c>
      <c r="M128" s="66" t="s">
        <v>801</v>
      </c>
      <c r="N128" s="66" t="s">
        <v>801</v>
      </c>
      <c r="O128" s="67">
        <v>15201271269</v>
      </c>
      <c r="P128" s="66" t="s">
        <v>1985</v>
      </c>
      <c r="Q128" s="66" t="s">
        <v>1986</v>
      </c>
      <c r="R128" s="66" t="s">
        <v>1128</v>
      </c>
      <c r="S128" s="66" t="s">
        <v>1987</v>
      </c>
      <c r="T128" s="66" t="s">
        <v>282</v>
      </c>
      <c r="U128" s="66" t="s">
        <v>283</v>
      </c>
      <c r="V128" s="68" t="s">
        <v>306</v>
      </c>
      <c r="W128" s="69">
        <v>27.8</v>
      </c>
      <c r="X128" s="69">
        <v>25</v>
      </c>
      <c r="Y128" s="69">
        <v>52.8</v>
      </c>
    </row>
    <row r="129" spans="1:25">
      <c r="A129" s="66" t="s">
        <v>128</v>
      </c>
      <c r="B129" s="66" t="s">
        <v>1360</v>
      </c>
      <c r="C129" s="66">
        <v>661304008</v>
      </c>
      <c r="D129" s="66">
        <f>VLOOKUP(C129,面试分组汇总表!F:M,8,0)</f>
        <v>33</v>
      </c>
      <c r="E129" s="66" t="str">
        <f>VLOOKUP(C129,面试分组汇总表!F:L,6,0)</f>
        <v>第五组</v>
      </c>
      <c r="F129" s="66" t="str">
        <f>VLOOKUP(C129,面试分组汇总表!F:L,7,0)</f>
        <v>5月16日上午
15人</v>
      </c>
      <c r="G129" s="66" t="s">
        <v>1361</v>
      </c>
      <c r="H129" s="66" t="s">
        <v>1362</v>
      </c>
      <c r="I129" s="66" t="s">
        <v>1363</v>
      </c>
      <c r="J129" s="66" t="s">
        <v>273</v>
      </c>
      <c r="K129" s="66" t="s">
        <v>358</v>
      </c>
      <c r="L129" s="66" t="s">
        <v>275</v>
      </c>
      <c r="M129" s="66" t="s">
        <v>374</v>
      </c>
      <c r="N129" s="66" t="s">
        <v>291</v>
      </c>
      <c r="O129" s="67">
        <v>13519620572</v>
      </c>
      <c r="P129" s="66" t="s">
        <v>1364</v>
      </c>
      <c r="Q129" s="66" t="s">
        <v>1365</v>
      </c>
      <c r="R129" s="66" t="s">
        <v>385</v>
      </c>
      <c r="S129" s="66" t="s">
        <v>1366</v>
      </c>
      <c r="T129" s="66" t="s">
        <v>282</v>
      </c>
      <c r="U129" s="66" t="s">
        <v>283</v>
      </c>
      <c r="V129" s="68" t="s">
        <v>284</v>
      </c>
      <c r="W129" s="69">
        <v>32.6</v>
      </c>
      <c r="X129" s="69">
        <v>38</v>
      </c>
      <c r="Y129" s="69">
        <v>70.599999999999994</v>
      </c>
    </row>
    <row r="130" spans="1:25">
      <c r="A130" s="66" t="s">
        <v>128</v>
      </c>
      <c r="B130" s="66" t="s">
        <v>1360</v>
      </c>
      <c r="C130" s="66">
        <v>661304008</v>
      </c>
      <c r="D130" s="66">
        <f>VLOOKUP(C130,面试分组汇总表!F:M,8,0)</f>
        <v>33</v>
      </c>
      <c r="E130" s="66" t="str">
        <f>VLOOKUP(C130,面试分组汇总表!F:L,6,0)</f>
        <v>第五组</v>
      </c>
      <c r="F130" s="66" t="str">
        <f>VLOOKUP(C130,面试分组汇总表!F:L,7,0)</f>
        <v>5月16日上午
15人</v>
      </c>
      <c r="G130" s="66" t="s">
        <v>1367</v>
      </c>
      <c r="H130" s="66" t="s">
        <v>1368</v>
      </c>
      <c r="I130" s="66" t="s">
        <v>1369</v>
      </c>
      <c r="J130" s="66" t="s">
        <v>273</v>
      </c>
      <c r="K130" s="66" t="s">
        <v>722</v>
      </c>
      <c r="L130" s="66" t="s">
        <v>290</v>
      </c>
      <c r="M130" s="66" t="s">
        <v>291</v>
      </c>
      <c r="N130" s="66" t="s">
        <v>291</v>
      </c>
      <c r="O130" s="67">
        <v>18097565665</v>
      </c>
      <c r="P130" s="66" t="s">
        <v>1370</v>
      </c>
      <c r="Q130" s="66" t="s">
        <v>1371</v>
      </c>
      <c r="R130" s="66" t="s">
        <v>407</v>
      </c>
      <c r="S130" s="66" t="s">
        <v>1372</v>
      </c>
      <c r="T130" s="66" t="s">
        <v>282</v>
      </c>
      <c r="U130" s="66" t="s">
        <v>283</v>
      </c>
      <c r="V130" s="68" t="s">
        <v>306</v>
      </c>
      <c r="W130" s="69">
        <v>24</v>
      </c>
      <c r="X130" s="69">
        <v>30</v>
      </c>
      <c r="Y130" s="69">
        <v>54</v>
      </c>
    </row>
    <row r="131" spans="1:25">
      <c r="A131" s="66" t="s">
        <v>128</v>
      </c>
      <c r="B131" s="66" t="s">
        <v>1360</v>
      </c>
      <c r="C131" s="66">
        <v>661304008</v>
      </c>
      <c r="D131" s="66">
        <f>VLOOKUP(C131,面试分组汇总表!F:M,8,0)</f>
        <v>33</v>
      </c>
      <c r="E131" s="66" t="str">
        <f>VLOOKUP(C131,面试分组汇总表!F:L,6,0)</f>
        <v>第五组</v>
      </c>
      <c r="F131" s="66" t="str">
        <f>VLOOKUP(C131,面试分组汇总表!F:L,7,0)</f>
        <v>5月16日上午
15人</v>
      </c>
      <c r="G131" s="66" t="s">
        <v>1373</v>
      </c>
      <c r="H131" s="66" t="s">
        <v>1374</v>
      </c>
      <c r="I131" s="66" t="s">
        <v>1375</v>
      </c>
      <c r="J131" s="66" t="s">
        <v>289</v>
      </c>
      <c r="K131" s="66" t="s">
        <v>329</v>
      </c>
      <c r="L131" s="66" t="s">
        <v>275</v>
      </c>
      <c r="M131" s="66" t="s">
        <v>1376</v>
      </c>
      <c r="N131" s="66" t="s">
        <v>1376</v>
      </c>
      <c r="O131" s="67">
        <v>13893650931</v>
      </c>
      <c r="P131" s="66" t="s">
        <v>1377</v>
      </c>
      <c r="Q131" s="66" t="s">
        <v>1256</v>
      </c>
      <c r="R131" s="66" t="s">
        <v>1378</v>
      </c>
      <c r="S131" s="66" t="s">
        <v>1366</v>
      </c>
      <c r="T131" s="66" t="s">
        <v>282</v>
      </c>
      <c r="U131" s="66" t="s">
        <v>284</v>
      </c>
      <c r="V131" s="68" t="s">
        <v>1379</v>
      </c>
      <c r="W131" s="69">
        <v>18.399999999999999</v>
      </c>
      <c r="X131" s="69">
        <v>31</v>
      </c>
      <c r="Y131" s="69">
        <v>49.4</v>
      </c>
    </row>
    <row r="132" spans="1:25">
      <c r="A132" s="66" t="s">
        <v>49</v>
      </c>
      <c r="B132" s="66" t="s">
        <v>1722</v>
      </c>
      <c r="C132" s="66">
        <v>661301031</v>
      </c>
      <c r="D132" s="66">
        <f>VLOOKUP(C132,面试分组汇总表!F:M,8,0)</f>
        <v>34</v>
      </c>
      <c r="E132" s="66" t="str">
        <f>VLOOKUP(C132,面试分组汇总表!F:L,6,0)</f>
        <v>第五组</v>
      </c>
      <c r="F132" s="66" t="str">
        <f>VLOOKUP(C132,面试分组汇总表!F:L,7,0)</f>
        <v>5月16日下午
15人</v>
      </c>
      <c r="G132" s="66" t="s">
        <v>1226</v>
      </c>
      <c r="H132" s="66" t="s">
        <v>1723</v>
      </c>
      <c r="I132" s="66" t="s">
        <v>1724</v>
      </c>
      <c r="J132" s="66" t="s">
        <v>273</v>
      </c>
      <c r="K132" s="66" t="s">
        <v>329</v>
      </c>
      <c r="L132" s="66" t="s">
        <v>290</v>
      </c>
      <c r="M132" s="66" t="s">
        <v>549</v>
      </c>
      <c r="N132" s="66" t="s">
        <v>291</v>
      </c>
      <c r="O132" s="67">
        <v>17699028689</v>
      </c>
      <c r="P132" s="66" t="s">
        <v>1725</v>
      </c>
      <c r="Q132" s="66" t="s">
        <v>1174</v>
      </c>
      <c r="R132" s="66" t="s">
        <v>664</v>
      </c>
      <c r="S132" s="66" t="s">
        <v>853</v>
      </c>
      <c r="T132" s="66" t="s">
        <v>282</v>
      </c>
      <c r="U132" s="66" t="s">
        <v>283</v>
      </c>
      <c r="V132" s="68" t="s">
        <v>306</v>
      </c>
      <c r="W132" s="69">
        <v>23.6</v>
      </c>
      <c r="X132" s="69">
        <v>33</v>
      </c>
      <c r="Y132" s="69">
        <v>56.6</v>
      </c>
    </row>
    <row r="133" spans="1:25" ht="64.8">
      <c r="A133" s="66" t="s">
        <v>49</v>
      </c>
      <c r="B133" s="66" t="s">
        <v>1722</v>
      </c>
      <c r="C133" s="66">
        <v>661301031</v>
      </c>
      <c r="D133" s="66">
        <f>VLOOKUP(C133,面试分组汇总表!F:M,8,0)</f>
        <v>34</v>
      </c>
      <c r="E133" s="66" t="str">
        <f>VLOOKUP(C133,面试分组汇总表!F:L,6,0)</f>
        <v>第五组</v>
      </c>
      <c r="F133" s="66" t="str">
        <f>VLOOKUP(C133,面试分组汇总表!F:L,7,0)</f>
        <v>5月16日下午
15人</v>
      </c>
      <c r="G133" s="66" t="s">
        <v>1726</v>
      </c>
      <c r="H133" s="66" t="s">
        <v>1727</v>
      </c>
      <c r="I133" s="66" t="s">
        <v>1728</v>
      </c>
      <c r="J133" s="66" t="s">
        <v>273</v>
      </c>
      <c r="K133" s="66" t="s">
        <v>274</v>
      </c>
      <c r="L133" s="66" t="s">
        <v>290</v>
      </c>
      <c r="M133" s="66" t="s">
        <v>291</v>
      </c>
      <c r="N133" s="66" t="s">
        <v>291</v>
      </c>
      <c r="O133" s="67">
        <v>18809020059</v>
      </c>
      <c r="P133" s="66" t="s">
        <v>1729</v>
      </c>
      <c r="Q133" s="66" t="s">
        <v>347</v>
      </c>
      <c r="R133" s="66" t="s">
        <v>464</v>
      </c>
      <c r="S133" s="66" t="s">
        <v>401</v>
      </c>
      <c r="T133" s="66" t="s">
        <v>282</v>
      </c>
      <c r="U133" s="66" t="s">
        <v>283</v>
      </c>
      <c r="V133" s="68" t="s">
        <v>1730</v>
      </c>
      <c r="W133" s="69">
        <v>25.4</v>
      </c>
      <c r="X133" s="69">
        <v>27</v>
      </c>
      <c r="Y133" s="69">
        <v>52.4</v>
      </c>
    </row>
    <row r="134" spans="1:25">
      <c r="A134" s="66" t="s">
        <v>49</v>
      </c>
      <c r="B134" s="66" t="s">
        <v>1722</v>
      </c>
      <c r="C134" s="66">
        <v>661301031</v>
      </c>
      <c r="D134" s="66">
        <f>VLOOKUP(C134,面试分组汇总表!F:M,8,0)</f>
        <v>34</v>
      </c>
      <c r="E134" s="66" t="str">
        <f>VLOOKUP(C134,面试分组汇总表!F:L,6,0)</f>
        <v>第五组</v>
      </c>
      <c r="F134" s="66" t="str">
        <f>VLOOKUP(C134,面试分组汇总表!F:L,7,0)</f>
        <v>5月16日下午
15人</v>
      </c>
      <c r="G134" s="66" t="s">
        <v>1731</v>
      </c>
      <c r="H134" s="66" t="s">
        <v>1732</v>
      </c>
      <c r="I134" s="66" t="s">
        <v>1733</v>
      </c>
      <c r="J134" s="66" t="s">
        <v>273</v>
      </c>
      <c r="K134" s="66" t="s">
        <v>329</v>
      </c>
      <c r="L134" s="66" t="s">
        <v>310</v>
      </c>
      <c r="M134" s="66" t="s">
        <v>291</v>
      </c>
      <c r="N134" s="66" t="s">
        <v>291</v>
      </c>
      <c r="O134" s="67">
        <v>13677587116</v>
      </c>
      <c r="P134" s="66" t="s">
        <v>1734</v>
      </c>
      <c r="Q134" s="66" t="s">
        <v>671</v>
      </c>
      <c r="R134" s="66" t="s">
        <v>1735</v>
      </c>
      <c r="S134" s="66" t="s">
        <v>853</v>
      </c>
      <c r="T134" s="66" t="s">
        <v>282</v>
      </c>
      <c r="U134" s="66" t="s">
        <v>284</v>
      </c>
      <c r="V134" s="68" t="s">
        <v>306</v>
      </c>
      <c r="W134" s="69">
        <v>29.8</v>
      </c>
      <c r="X134" s="69">
        <v>16</v>
      </c>
      <c r="Y134" s="69">
        <v>45.8</v>
      </c>
    </row>
    <row r="135" spans="1:25">
      <c r="A135" s="66" t="s">
        <v>49</v>
      </c>
      <c r="B135" s="66" t="s">
        <v>1736</v>
      </c>
      <c r="C135" s="66">
        <v>661301032</v>
      </c>
      <c r="D135" s="66">
        <f>VLOOKUP(C135,面试分组汇总表!F:M,8,0)</f>
        <v>35</v>
      </c>
      <c r="E135" s="66" t="str">
        <f>VLOOKUP(C135,面试分组汇总表!F:L,6,0)</f>
        <v>第五组</v>
      </c>
      <c r="F135" s="66" t="str">
        <f>VLOOKUP(C135,面试分组汇总表!F:L,7,0)</f>
        <v>5月16日下午
15人</v>
      </c>
      <c r="G135" s="66" t="s">
        <v>1737</v>
      </c>
      <c r="H135" s="66" t="s">
        <v>1738</v>
      </c>
      <c r="I135" s="66" t="s">
        <v>1739</v>
      </c>
      <c r="J135" s="66" t="s">
        <v>273</v>
      </c>
      <c r="K135" s="66" t="s">
        <v>300</v>
      </c>
      <c r="L135" s="66" t="s">
        <v>275</v>
      </c>
      <c r="M135" s="66" t="s">
        <v>291</v>
      </c>
      <c r="N135" s="66" t="s">
        <v>291</v>
      </c>
      <c r="O135" s="67">
        <v>13040529334</v>
      </c>
      <c r="P135" s="66" t="s">
        <v>1740</v>
      </c>
      <c r="Q135" s="66" t="s">
        <v>1365</v>
      </c>
      <c r="R135" s="66" t="s">
        <v>1741</v>
      </c>
      <c r="S135" s="66" t="s">
        <v>1742</v>
      </c>
      <c r="T135" s="66" t="s">
        <v>282</v>
      </c>
      <c r="U135" s="66" t="s">
        <v>283</v>
      </c>
      <c r="V135" s="68" t="s">
        <v>306</v>
      </c>
      <c r="W135" s="69">
        <v>30.2</v>
      </c>
      <c r="X135" s="69">
        <v>33</v>
      </c>
      <c r="Y135" s="69">
        <v>63.2</v>
      </c>
    </row>
    <row r="136" spans="1:25" ht="43.2">
      <c r="A136" s="66" t="s">
        <v>49</v>
      </c>
      <c r="B136" s="66" t="s">
        <v>1736</v>
      </c>
      <c r="C136" s="66">
        <v>661301032</v>
      </c>
      <c r="D136" s="66">
        <f>VLOOKUP(C136,面试分组汇总表!F:M,8,0)</f>
        <v>35</v>
      </c>
      <c r="E136" s="66" t="str">
        <f>VLOOKUP(C136,面试分组汇总表!F:L,6,0)</f>
        <v>第五组</v>
      </c>
      <c r="F136" s="66" t="str">
        <f>VLOOKUP(C136,面试分组汇总表!F:L,7,0)</f>
        <v>5月16日下午
15人</v>
      </c>
      <c r="G136" s="66" t="s">
        <v>1743</v>
      </c>
      <c r="H136" s="66" t="s">
        <v>1744</v>
      </c>
      <c r="I136" s="66" t="s">
        <v>1745</v>
      </c>
      <c r="J136" s="66" t="s">
        <v>273</v>
      </c>
      <c r="K136" s="66" t="s">
        <v>300</v>
      </c>
      <c r="L136" s="66" t="s">
        <v>275</v>
      </c>
      <c r="M136" s="66" t="s">
        <v>291</v>
      </c>
      <c r="N136" s="66" t="s">
        <v>291</v>
      </c>
      <c r="O136" s="67">
        <v>17699023646</v>
      </c>
      <c r="P136" s="66" t="s">
        <v>1746</v>
      </c>
      <c r="Q136" s="66" t="s">
        <v>1747</v>
      </c>
      <c r="R136" s="66" t="s">
        <v>1748</v>
      </c>
      <c r="S136" s="66" t="s">
        <v>700</v>
      </c>
      <c r="T136" s="66" t="s">
        <v>282</v>
      </c>
      <c r="U136" s="66" t="s">
        <v>283</v>
      </c>
      <c r="V136" s="68" t="s">
        <v>1749</v>
      </c>
      <c r="W136" s="69">
        <v>21.4</v>
      </c>
      <c r="X136" s="69">
        <v>41</v>
      </c>
      <c r="Y136" s="69">
        <v>62.4</v>
      </c>
    </row>
    <row r="137" spans="1:25" ht="64.8">
      <c r="A137" s="66" t="s">
        <v>49</v>
      </c>
      <c r="B137" s="66" t="s">
        <v>1736</v>
      </c>
      <c r="C137" s="66">
        <v>661301032</v>
      </c>
      <c r="D137" s="66">
        <f>VLOOKUP(C137,面试分组汇总表!F:M,8,0)</f>
        <v>35</v>
      </c>
      <c r="E137" s="66" t="str">
        <f>VLOOKUP(C137,面试分组汇总表!F:L,6,0)</f>
        <v>第五组</v>
      </c>
      <c r="F137" s="66" t="str">
        <f>VLOOKUP(C137,面试分组汇总表!F:L,7,0)</f>
        <v>5月16日下午
15人</v>
      </c>
      <c r="G137" s="66" t="s">
        <v>1750</v>
      </c>
      <c r="H137" s="66" t="s">
        <v>1751</v>
      </c>
      <c r="I137" s="66" t="s">
        <v>1752</v>
      </c>
      <c r="J137" s="66" t="s">
        <v>273</v>
      </c>
      <c r="K137" s="66" t="s">
        <v>274</v>
      </c>
      <c r="L137" s="66" t="s">
        <v>290</v>
      </c>
      <c r="M137" s="66" t="s">
        <v>1753</v>
      </c>
      <c r="N137" s="66" t="s">
        <v>291</v>
      </c>
      <c r="O137" s="67">
        <v>17690726005</v>
      </c>
      <c r="P137" s="66" t="s">
        <v>1754</v>
      </c>
      <c r="Q137" s="66" t="s">
        <v>1755</v>
      </c>
      <c r="R137" s="66" t="s">
        <v>1756</v>
      </c>
      <c r="S137" s="66" t="s">
        <v>1742</v>
      </c>
      <c r="T137" s="66" t="s">
        <v>282</v>
      </c>
      <c r="U137" s="66" t="s">
        <v>284</v>
      </c>
      <c r="V137" s="68" t="s">
        <v>1757</v>
      </c>
      <c r="W137" s="69">
        <v>28.4</v>
      </c>
      <c r="X137" s="69">
        <v>32</v>
      </c>
      <c r="Y137" s="69">
        <v>60.4</v>
      </c>
    </row>
    <row r="138" spans="1:25">
      <c r="A138" s="66" t="s">
        <v>49</v>
      </c>
      <c r="B138" s="66" t="s">
        <v>1736</v>
      </c>
      <c r="C138" s="66">
        <v>661301032</v>
      </c>
      <c r="D138" s="66">
        <f>VLOOKUP(C138,面试分组汇总表!F:M,8,0)</f>
        <v>35</v>
      </c>
      <c r="E138" s="66" t="str">
        <f>VLOOKUP(C138,面试分组汇总表!F:L,6,0)</f>
        <v>第五组</v>
      </c>
      <c r="F138" s="66" t="str">
        <f>VLOOKUP(C138,面试分组汇总表!F:L,7,0)</f>
        <v>5月16日下午
15人</v>
      </c>
      <c r="G138" s="66" t="s">
        <v>1758</v>
      </c>
      <c r="H138" s="66" t="s">
        <v>1759</v>
      </c>
      <c r="I138" s="66" t="s">
        <v>1760</v>
      </c>
      <c r="J138" s="66" t="s">
        <v>273</v>
      </c>
      <c r="K138" s="66" t="s">
        <v>274</v>
      </c>
      <c r="L138" s="66" t="s">
        <v>290</v>
      </c>
      <c r="M138" s="66" t="s">
        <v>801</v>
      </c>
      <c r="N138" s="66" t="s">
        <v>1761</v>
      </c>
      <c r="O138" s="67">
        <v>13766253325</v>
      </c>
      <c r="P138" s="66" t="s">
        <v>1762</v>
      </c>
      <c r="Q138" s="66" t="s">
        <v>1763</v>
      </c>
      <c r="R138" s="66" t="s">
        <v>304</v>
      </c>
      <c r="S138" s="66" t="s">
        <v>1742</v>
      </c>
      <c r="T138" s="66" t="s">
        <v>282</v>
      </c>
      <c r="U138" s="66" t="s">
        <v>283</v>
      </c>
      <c r="V138" s="68" t="s">
        <v>306</v>
      </c>
      <c r="W138" s="69">
        <v>28.8</v>
      </c>
      <c r="X138" s="69">
        <v>21</v>
      </c>
      <c r="Y138" s="69">
        <v>49.8</v>
      </c>
    </row>
    <row r="139" spans="1:25" ht="21.6">
      <c r="A139" s="66" t="s">
        <v>49</v>
      </c>
      <c r="B139" s="66" t="s">
        <v>1736</v>
      </c>
      <c r="C139" s="66">
        <v>661301032</v>
      </c>
      <c r="D139" s="66">
        <f>VLOOKUP(C139,面试分组汇总表!F:M,8,0)</f>
        <v>35</v>
      </c>
      <c r="E139" s="66" t="str">
        <f>VLOOKUP(C139,面试分组汇总表!F:L,6,0)</f>
        <v>第五组</v>
      </c>
      <c r="F139" s="66" t="str">
        <f>VLOOKUP(C139,面试分组汇总表!F:L,7,0)</f>
        <v>5月16日下午
15人</v>
      </c>
      <c r="G139" s="66" t="s">
        <v>1764</v>
      </c>
      <c r="H139" s="66" t="s">
        <v>1765</v>
      </c>
      <c r="I139" s="66" t="s">
        <v>1766</v>
      </c>
      <c r="J139" s="66" t="s">
        <v>273</v>
      </c>
      <c r="K139" s="66" t="s">
        <v>1767</v>
      </c>
      <c r="L139" s="66" t="s">
        <v>561</v>
      </c>
      <c r="M139" s="66" t="s">
        <v>1768</v>
      </c>
      <c r="N139" s="66" t="s">
        <v>1655</v>
      </c>
      <c r="O139" s="67">
        <v>17611435565</v>
      </c>
      <c r="P139" s="66" t="s">
        <v>1769</v>
      </c>
      <c r="Q139" s="66" t="s">
        <v>1770</v>
      </c>
      <c r="R139" s="66" t="s">
        <v>1771</v>
      </c>
      <c r="S139" s="66" t="s">
        <v>1742</v>
      </c>
      <c r="T139" s="66" t="s">
        <v>282</v>
      </c>
      <c r="U139" s="66" t="s">
        <v>284</v>
      </c>
      <c r="V139" s="68" t="s">
        <v>1772</v>
      </c>
      <c r="W139" s="69">
        <v>27.4</v>
      </c>
      <c r="X139" s="69">
        <v>22</v>
      </c>
      <c r="Y139" s="69">
        <v>49.4</v>
      </c>
    </row>
    <row r="140" spans="1:25">
      <c r="A140" s="66" t="s">
        <v>49</v>
      </c>
      <c r="B140" s="66" t="s">
        <v>1736</v>
      </c>
      <c r="C140" s="66">
        <v>661301032</v>
      </c>
      <c r="D140" s="66">
        <f>VLOOKUP(C140,面试分组汇总表!F:M,8,0)</f>
        <v>35</v>
      </c>
      <c r="E140" s="66" t="str">
        <f>VLOOKUP(C140,面试分组汇总表!F:L,6,0)</f>
        <v>第五组</v>
      </c>
      <c r="F140" s="66" t="str">
        <f>VLOOKUP(C140,面试分组汇总表!F:L,7,0)</f>
        <v>5月16日下午
15人</v>
      </c>
      <c r="G140" s="66" t="s">
        <v>1773</v>
      </c>
      <c r="H140" s="66" t="s">
        <v>1774</v>
      </c>
      <c r="I140" s="66" t="s">
        <v>1775</v>
      </c>
      <c r="J140" s="66" t="s">
        <v>273</v>
      </c>
      <c r="K140" s="66" t="s">
        <v>358</v>
      </c>
      <c r="L140" s="66" t="s">
        <v>290</v>
      </c>
      <c r="M140" s="66" t="s">
        <v>291</v>
      </c>
      <c r="N140" s="66" t="s">
        <v>291</v>
      </c>
      <c r="O140" s="67">
        <v>19990881061</v>
      </c>
      <c r="P140" s="66" t="s">
        <v>1776</v>
      </c>
      <c r="Q140" s="66" t="s">
        <v>1636</v>
      </c>
      <c r="R140" s="66" t="s">
        <v>332</v>
      </c>
      <c r="S140" s="66" t="s">
        <v>1742</v>
      </c>
      <c r="T140" s="66" t="s">
        <v>282</v>
      </c>
      <c r="U140" s="66" t="s">
        <v>283</v>
      </c>
      <c r="V140" s="68" t="s">
        <v>306</v>
      </c>
      <c r="W140" s="69">
        <v>19.8</v>
      </c>
      <c r="X140" s="69">
        <v>29</v>
      </c>
      <c r="Y140" s="69">
        <v>48.8</v>
      </c>
    </row>
    <row r="141" spans="1:25">
      <c r="A141" s="66" t="s">
        <v>49</v>
      </c>
      <c r="B141" s="66" t="s">
        <v>1777</v>
      </c>
      <c r="C141" s="66">
        <v>661301033</v>
      </c>
      <c r="D141" s="66">
        <f>VLOOKUP(C141,面试分组汇总表!F:M,8,0)</f>
        <v>36</v>
      </c>
      <c r="E141" s="66" t="str">
        <f>VLOOKUP(C141,面试分组汇总表!F:L,6,0)</f>
        <v>第五组</v>
      </c>
      <c r="F141" s="66" t="str">
        <f>VLOOKUP(C141,面试分组汇总表!F:L,7,0)</f>
        <v>5月16日下午
15人</v>
      </c>
      <c r="G141" s="66" t="s">
        <v>1778</v>
      </c>
      <c r="H141" s="66" t="s">
        <v>1779</v>
      </c>
      <c r="I141" s="66" t="s">
        <v>1780</v>
      </c>
      <c r="J141" s="66" t="s">
        <v>289</v>
      </c>
      <c r="K141" s="66" t="s">
        <v>329</v>
      </c>
      <c r="L141" s="66" t="s">
        <v>290</v>
      </c>
      <c r="M141" s="66" t="s">
        <v>291</v>
      </c>
      <c r="N141" s="66" t="s">
        <v>291</v>
      </c>
      <c r="O141" s="67">
        <v>13031215345</v>
      </c>
      <c r="P141" s="66" t="s">
        <v>1781</v>
      </c>
      <c r="Q141" s="66" t="s">
        <v>1669</v>
      </c>
      <c r="R141" s="66" t="s">
        <v>407</v>
      </c>
      <c r="S141" s="66" t="s">
        <v>1413</v>
      </c>
      <c r="T141" s="66" t="s">
        <v>282</v>
      </c>
      <c r="U141" s="66" t="s">
        <v>283</v>
      </c>
      <c r="V141" s="68" t="s">
        <v>306</v>
      </c>
      <c r="W141" s="69">
        <v>30.2</v>
      </c>
      <c r="X141" s="69">
        <v>37</v>
      </c>
      <c r="Y141" s="69">
        <v>67.2</v>
      </c>
    </row>
    <row r="142" spans="1:25">
      <c r="A142" s="66" t="s">
        <v>49</v>
      </c>
      <c r="B142" s="66" t="s">
        <v>1777</v>
      </c>
      <c r="C142" s="66">
        <v>661301033</v>
      </c>
      <c r="D142" s="66">
        <f>VLOOKUP(C142,面试分组汇总表!F:M,8,0)</f>
        <v>36</v>
      </c>
      <c r="E142" s="66" t="str">
        <f>VLOOKUP(C142,面试分组汇总表!F:L,6,0)</f>
        <v>第五组</v>
      </c>
      <c r="F142" s="66" t="str">
        <f>VLOOKUP(C142,面试分组汇总表!F:L,7,0)</f>
        <v>5月16日下午
15人</v>
      </c>
      <c r="G142" s="66" t="s">
        <v>1782</v>
      </c>
      <c r="H142" s="66" t="s">
        <v>1783</v>
      </c>
      <c r="I142" s="66" t="s">
        <v>1784</v>
      </c>
      <c r="J142" s="66" t="s">
        <v>289</v>
      </c>
      <c r="K142" s="66" t="s">
        <v>274</v>
      </c>
      <c r="L142" s="66" t="s">
        <v>290</v>
      </c>
      <c r="M142" s="66" t="s">
        <v>1785</v>
      </c>
      <c r="N142" s="66" t="s">
        <v>1209</v>
      </c>
      <c r="O142" s="67">
        <v>15770022318</v>
      </c>
      <c r="P142" s="66" t="s">
        <v>1786</v>
      </c>
      <c r="Q142" s="66" t="s">
        <v>509</v>
      </c>
      <c r="R142" s="66" t="s">
        <v>304</v>
      </c>
      <c r="S142" s="66" t="s">
        <v>1473</v>
      </c>
      <c r="T142" s="66" t="s">
        <v>282</v>
      </c>
      <c r="U142" s="66" t="s">
        <v>283</v>
      </c>
      <c r="V142" s="68" t="s">
        <v>306</v>
      </c>
      <c r="W142" s="69">
        <v>35.4</v>
      </c>
      <c r="X142" s="69">
        <v>29</v>
      </c>
      <c r="Y142" s="69">
        <v>64.400000000000006</v>
      </c>
    </row>
    <row r="143" spans="1:25">
      <c r="A143" s="66" t="s">
        <v>49</v>
      </c>
      <c r="B143" s="66" t="s">
        <v>1777</v>
      </c>
      <c r="C143" s="66">
        <v>661301033</v>
      </c>
      <c r="D143" s="66">
        <f>VLOOKUP(C143,面试分组汇总表!F:M,8,0)</f>
        <v>36</v>
      </c>
      <c r="E143" s="66" t="str">
        <f>VLOOKUP(C143,面试分组汇总表!F:L,6,0)</f>
        <v>第五组</v>
      </c>
      <c r="F143" s="66" t="str">
        <f>VLOOKUP(C143,面试分组汇总表!F:L,7,0)</f>
        <v>5月16日下午
15人</v>
      </c>
      <c r="G143" s="66" t="s">
        <v>1787</v>
      </c>
      <c r="H143" s="66" t="s">
        <v>1788</v>
      </c>
      <c r="I143" s="66" t="s">
        <v>1789</v>
      </c>
      <c r="J143" s="66" t="s">
        <v>273</v>
      </c>
      <c r="K143" s="66" t="s">
        <v>274</v>
      </c>
      <c r="L143" s="66" t="s">
        <v>290</v>
      </c>
      <c r="M143" s="66" t="s">
        <v>1196</v>
      </c>
      <c r="N143" s="66" t="s">
        <v>1196</v>
      </c>
      <c r="O143" s="67">
        <v>13579427143</v>
      </c>
      <c r="P143" s="66" t="s">
        <v>1790</v>
      </c>
      <c r="Q143" s="66" t="s">
        <v>693</v>
      </c>
      <c r="R143" s="66" t="s">
        <v>464</v>
      </c>
      <c r="S143" s="66" t="s">
        <v>1413</v>
      </c>
      <c r="T143" s="66" t="s">
        <v>282</v>
      </c>
      <c r="U143" s="66" t="s">
        <v>283</v>
      </c>
      <c r="V143" s="68" t="s">
        <v>306</v>
      </c>
      <c r="W143" s="69">
        <v>31.6</v>
      </c>
      <c r="X143" s="69">
        <v>29</v>
      </c>
      <c r="Y143" s="69">
        <v>60.6</v>
      </c>
    </row>
    <row r="144" spans="1:25">
      <c r="A144" s="66" t="s">
        <v>49</v>
      </c>
      <c r="B144" s="66" t="s">
        <v>1777</v>
      </c>
      <c r="C144" s="66">
        <v>661301033</v>
      </c>
      <c r="D144" s="66">
        <f>VLOOKUP(C144,面试分组汇总表!F:M,8,0)</f>
        <v>36</v>
      </c>
      <c r="E144" s="66" t="str">
        <f>VLOOKUP(C144,面试分组汇总表!F:L,6,0)</f>
        <v>第五组</v>
      </c>
      <c r="F144" s="66" t="str">
        <f>VLOOKUP(C144,面试分组汇总表!F:L,7,0)</f>
        <v>5月16日下午
15人</v>
      </c>
      <c r="G144" s="66" t="s">
        <v>1791</v>
      </c>
      <c r="H144" s="66" t="s">
        <v>1792</v>
      </c>
      <c r="I144" s="66" t="s">
        <v>1793</v>
      </c>
      <c r="J144" s="66" t="s">
        <v>273</v>
      </c>
      <c r="K144" s="66" t="s">
        <v>329</v>
      </c>
      <c r="L144" s="66" t="s">
        <v>290</v>
      </c>
      <c r="M144" s="66" t="s">
        <v>1753</v>
      </c>
      <c r="N144" s="66" t="s">
        <v>291</v>
      </c>
      <c r="O144" s="67">
        <v>18699257025</v>
      </c>
      <c r="P144" s="66" t="s">
        <v>1794</v>
      </c>
      <c r="Q144" s="66" t="s">
        <v>1795</v>
      </c>
      <c r="R144" s="66" t="s">
        <v>377</v>
      </c>
      <c r="S144" s="66" t="s">
        <v>1796</v>
      </c>
      <c r="T144" s="66" t="s">
        <v>282</v>
      </c>
      <c r="U144" s="66" t="s">
        <v>283</v>
      </c>
      <c r="V144" s="68" t="s">
        <v>306</v>
      </c>
      <c r="W144" s="69">
        <v>36.6</v>
      </c>
      <c r="X144" s="69">
        <v>21</v>
      </c>
      <c r="Y144" s="69">
        <v>57.6</v>
      </c>
    </row>
    <row r="145" spans="1:25">
      <c r="A145" s="66" t="s">
        <v>49</v>
      </c>
      <c r="B145" s="66" t="s">
        <v>1777</v>
      </c>
      <c r="C145" s="66">
        <v>661301033</v>
      </c>
      <c r="D145" s="66">
        <f>VLOOKUP(C145,面试分组汇总表!F:M,8,0)</f>
        <v>36</v>
      </c>
      <c r="E145" s="66" t="str">
        <f>VLOOKUP(C145,面试分组汇总表!F:L,6,0)</f>
        <v>第五组</v>
      </c>
      <c r="F145" s="66" t="str">
        <f>VLOOKUP(C145,面试分组汇总表!F:L,7,0)</f>
        <v>5月16日下午
15人</v>
      </c>
      <c r="G145" s="66" t="s">
        <v>1797</v>
      </c>
      <c r="H145" s="66" t="s">
        <v>1798</v>
      </c>
      <c r="I145" s="66" t="s">
        <v>1799</v>
      </c>
      <c r="J145" s="66" t="s">
        <v>289</v>
      </c>
      <c r="K145" s="66" t="s">
        <v>329</v>
      </c>
      <c r="L145" s="66" t="s">
        <v>290</v>
      </c>
      <c r="M145" s="66" t="s">
        <v>291</v>
      </c>
      <c r="N145" s="66" t="s">
        <v>562</v>
      </c>
      <c r="O145" s="67">
        <v>13999444592</v>
      </c>
      <c r="P145" s="66" t="s">
        <v>1800</v>
      </c>
      <c r="Q145" s="66" t="s">
        <v>516</v>
      </c>
      <c r="R145" s="66" t="s">
        <v>304</v>
      </c>
      <c r="S145" s="66" t="s">
        <v>869</v>
      </c>
      <c r="T145" s="66" t="s">
        <v>282</v>
      </c>
      <c r="U145" s="66" t="s">
        <v>931</v>
      </c>
      <c r="V145" s="68" t="s">
        <v>306</v>
      </c>
      <c r="W145" s="69">
        <v>32.6</v>
      </c>
      <c r="X145" s="69">
        <v>24</v>
      </c>
      <c r="Y145" s="69">
        <v>56.6</v>
      </c>
    </row>
    <row r="146" spans="1:25" ht="21.6">
      <c r="A146" s="66" t="s">
        <v>49</v>
      </c>
      <c r="B146" s="66" t="s">
        <v>1777</v>
      </c>
      <c r="C146" s="66">
        <v>661301033</v>
      </c>
      <c r="D146" s="66">
        <f>VLOOKUP(C146,面试分组汇总表!F:M,8,0)</f>
        <v>36</v>
      </c>
      <c r="E146" s="66" t="str">
        <f>VLOOKUP(C146,面试分组汇总表!F:L,6,0)</f>
        <v>第五组</v>
      </c>
      <c r="F146" s="66" t="str">
        <f>VLOOKUP(C146,面试分组汇总表!F:L,7,0)</f>
        <v>5月16日下午
15人</v>
      </c>
      <c r="G146" s="66" t="s">
        <v>1801</v>
      </c>
      <c r="H146" s="66" t="s">
        <v>1802</v>
      </c>
      <c r="I146" s="66" t="s">
        <v>1803</v>
      </c>
      <c r="J146" s="66" t="s">
        <v>273</v>
      </c>
      <c r="K146" s="66" t="s">
        <v>274</v>
      </c>
      <c r="L146" s="66" t="s">
        <v>290</v>
      </c>
      <c r="M146" s="66" t="s">
        <v>1804</v>
      </c>
      <c r="N146" s="66" t="s">
        <v>771</v>
      </c>
      <c r="O146" s="67">
        <v>19809583736</v>
      </c>
      <c r="P146" s="66" t="s">
        <v>1805</v>
      </c>
      <c r="Q146" s="66" t="s">
        <v>1806</v>
      </c>
      <c r="R146" s="66" t="s">
        <v>280</v>
      </c>
      <c r="S146" s="66" t="s">
        <v>1413</v>
      </c>
      <c r="T146" s="66" t="s">
        <v>282</v>
      </c>
      <c r="U146" s="66" t="s">
        <v>283</v>
      </c>
      <c r="V146" s="68" t="s">
        <v>1807</v>
      </c>
      <c r="W146" s="69">
        <v>26.4</v>
      </c>
      <c r="X146" s="69">
        <v>29</v>
      </c>
      <c r="Y146" s="69">
        <v>55.4</v>
      </c>
    </row>
    <row r="147" spans="1:25" ht="21.6">
      <c r="A147" s="66" t="s">
        <v>54</v>
      </c>
      <c r="B147" s="66" t="s">
        <v>2103</v>
      </c>
      <c r="C147" s="66">
        <v>661301034</v>
      </c>
      <c r="D147" s="66">
        <f>VLOOKUP(C147,面试分组汇总表!F:M,8,0)</f>
        <v>37</v>
      </c>
      <c r="E147" s="66" t="str">
        <f>VLOOKUP(C147,面试分组汇总表!F:L,6,0)</f>
        <v>第六组</v>
      </c>
      <c r="F147" s="66" t="str">
        <f>VLOOKUP(C147,面试分组汇总表!F:L,7,0)</f>
        <v>5月16日上午
15人</v>
      </c>
      <c r="G147" s="66" t="s">
        <v>2104</v>
      </c>
      <c r="H147" s="66" t="s">
        <v>2105</v>
      </c>
      <c r="I147" s="66" t="s">
        <v>2106</v>
      </c>
      <c r="J147" s="66" t="s">
        <v>289</v>
      </c>
      <c r="K147" s="66" t="s">
        <v>274</v>
      </c>
      <c r="L147" s="66" t="s">
        <v>310</v>
      </c>
      <c r="M147" s="66" t="s">
        <v>2107</v>
      </c>
      <c r="N147" s="66" t="s">
        <v>2107</v>
      </c>
      <c r="O147" s="67">
        <v>17753002612</v>
      </c>
      <c r="P147" s="66" t="s">
        <v>2108</v>
      </c>
      <c r="Q147" s="66" t="s">
        <v>2109</v>
      </c>
      <c r="R147" s="66" t="s">
        <v>2110</v>
      </c>
      <c r="S147" s="66" t="s">
        <v>2111</v>
      </c>
      <c r="T147" s="66" t="s">
        <v>282</v>
      </c>
      <c r="U147" s="66" t="s">
        <v>284</v>
      </c>
      <c r="V147" s="68" t="s">
        <v>2112</v>
      </c>
      <c r="W147" s="69">
        <v>35.200000000000003</v>
      </c>
      <c r="X147" s="69">
        <v>33</v>
      </c>
      <c r="Y147" s="69">
        <v>68.2</v>
      </c>
    </row>
    <row r="148" spans="1:25">
      <c r="A148" s="66" t="s">
        <v>54</v>
      </c>
      <c r="B148" s="66" t="s">
        <v>2103</v>
      </c>
      <c r="C148" s="66">
        <v>661301034</v>
      </c>
      <c r="D148" s="66">
        <f>VLOOKUP(C148,面试分组汇总表!F:M,8,0)</f>
        <v>37</v>
      </c>
      <c r="E148" s="66" t="str">
        <f>VLOOKUP(C148,面试分组汇总表!F:L,6,0)</f>
        <v>第六组</v>
      </c>
      <c r="F148" s="66" t="str">
        <f>VLOOKUP(C148,面试分组汇总表!F:L,7,0)</f>
        <v>5月16日上午
15人</v>
      </c>
      <c r="G148" s="66" t="s">
        <v>2113</v>
      </c>
      <c r="H148" s="66" t="s">
        <v>2114</v>
      </c>
      <c r="I148" s="66" t="s">
        <v>2115</v>
      </c>
      <c r="J148" s="66" t="s">
        <v>289</v>
      </c>
      <c r="K148" s="66" t="s">
        <v>2116</v>
      </c>
      <c r="L148" s="66" t="s">
        <v>275</v>
      </c>
      <c r="M148" s="66" t="s">
        <v>2117</v>
      </c>
      <c r="N148" s="66" t="s">
        <v>2118</v>
      </c>
      <c r="O148" s="67">
        <v>15675186366</v>
      </c>
      <c r="P148" s="66" t="s">
        <v>2119</v>
      </c>
      <c r="Q148" s="66" t="s">
        <v>2120</v>
      </c>
      <c r="R148" s="66" t="s">
        <v>557</v>
      </c>
      <c r="S148" s="66" t="s">
        <v>2121</v>
      </c>
      <c r="T148" s="66" t="s">
        <v>282</v>
      </c>
      <c r="U148" s="66" t="s">
        <v>283</v>
      </c>
      <c r="V148" s="68" t="s">
        <v>306</v>
      </c>
      <c r="W148" s="69">
        <v>30.4</v>
      </c>
      <c r="X148" s="69">
        <v>35</v>
      </c>
      <c r="Y148" s="69">
        <v>65.400000000000006</v>
      </c>
    </row>
    <row r="149" spans="1:25">
      <c r="A149" s="66" t="s">
        <v>54</v>
      </c>
      <c r="B149" s="66" t="s">
        <v>2103</v>
      </c>
      <c r="C149" s="66">
        <v>661301034</v>
      </c>
      <c r="D149" s="66">
        <f>VLOOKUP(C149,面试分组汇总表!F:M,8,0)</f>
        <v>37</v>
      </c>
      <c r="E149" s="66" t="str">
        <f>VLOOKUP(C149,面试分组汇总表!F:L,6,0)</f>
        <v>第六组</v>
      </c>
      <c r="F149" s="66" t="str">
        <f>VLOOKUP(C149,面试分组汇总表!F:L,7,0)</f>
        <v>5月16日上午
15人</v>
      </c>
      <c r="G149" s="66" t="s">
        <v>2122</v>
      </c>
      <c r="H149" s="66" t="s">
        <v>2123</v>
      </c>
      <c r="I149" s="66" t="s">
        <v>2124</v>
      </c>
      <c r="J149" s="66" t="s">
        <v>289</v>
      </c>
      <c r="K149" s="66" t="s">
        <v>274</v>
      </c>
      <c r="L149" s="66" t="s">
        <v>310</v>
      </c>
      <c r="M149" s="66" t="s">
        <v>1209</v>
      </c>
      <c r="N149" s="66" t="s">
        <v>1209</v>
      </c>
      <c r="O149" s="67">
        <v>18690186419</v>
      </c>
      <c r="P149" s="66" t="s">
        <v>2125</v>
      </c>
      <c r="Q149" s="66" t="s">
        <v>384</v>
      </c>
      <c r="R149" s="66" t="s">
        <v>280</v>
      </c>
      <c r="S149" s="66" t="s">
        <v>2126</v>
      </c>
      <c r="T149" s="66" t="s">
        <v>282</v>
      </c>
      <c r="U149" s="66" t="s">
        <v>284</v>
      </c>
      <c r="V149" s="68" t="s">
        <v>306</v>
      </c>
      <c r="W149" s="69">
        <v>31.8</v>
      </c>
      <c r="X149" s="69">
        <v>30</v>
      </c>
      <c r="Y149" s="69">
        <v>61.8</v>
      </c>
    </row>
    <row r="150" spans="1:25">
      <c r="A150" s="66" t="s">
        <v>54</v>
      </c>
      <c r="B150" s="66" t="s">
        <v>2103</v>
      </c>
      <c r="C150" s="66">
        <v>661301034</v>
      </c>
      <c r="D150" s="66">
        <f>VLOOKUP(C150,面试分组汇总表!F:M,8,0)</f>
        <v>37</v>
      </c>
      <c r="E150" s="66" t="str">
        <f>VLOOKUP(C150,面试分组汇总表!F:L,6,0)</f>
        <v>第六组</v>
      </c>
      <c r="F150" s="66" t="str">
        <f>VLOOKUP(C150,面试分组汇总表!F:L,7,0)</f>
        <v>5月16日上午
15人</v>
      </c>
      <c r="G150" s="66" t="s">
        <v>2127</v>
      </c>
      <c r="H150" s="66" t="s">
        <v>2128</v>
      </c>
      <c r="I150" s="66" t="s">
        <v>2129</v>
      </c>
      <c r="J150" s="66" t="s">
        <v>273</v>
      </c>
      <c r="K150" s="66" t="s">
        <v>329</v>
      </c>
      <c r="L150" s="66" t="s">
        <v>290</v>
      </c>
      <c r="M150" s="66" t="s">
        <v>291</v>
      </c>
      <c r="N150" s="66" t="s">
        <v>291</v>
      </c>
      <c r="O150" s="67">
        <v>17399021628</v>
      </c>
      <c r="P150" s="66" t="s">
        <v>2130</v>
      </c>
      <c r="Q150" s="66" t="s">
        <v>1047</v>
      </c>
      <c r="R150" s="66" t="s">
        <v>377</v>
      </c>
      <c r="S150" s="66" t="s">
        <v>2131</v>
      </c>
      <c r="T150" s="66" t="s">
        <v>282</v>
      </c>
      <c r="U150" s="66" t="s">
        <v>283</v>
      </c>
      <c r="V150" s="68" t="s">
        <v>306</v>
      </c>
      <c r="W150" s="69">
        <v>28</v>
      </c>
      <c r="X150" s="69">
        <v>30</v>
      </c>
      <c r="Y150" s="69">
        <v>58</v>
      </c>
    </row>
    <row r="151" spans="1:25">
      <c r="A151" s="66" t="s">
        <v>54</v>
      </c>
      <c r="B151" s="66" t="s">
        <v>2103</v>
      </c>
      <c r="C151" s="66">
        <v>661301034</v>
      </c>
      <c r="D151" s="66">
        <f>VLOOKUP(C151,面试分组汇总表!F:M,8,0)</f>
        <v>37</v>
      </c>
      <c r="E151" s="66" t="str">
        <f>VLOOKUP(C151,面试分组汇总表!F:L,6,0)</f>
        <v>第六组</v>
      </c>
      <c r="F151" s="66" t="str">
        <f>VLOOKUP(C151,面试分组汇总表!F:L,7,0)</f>
        <v>5月16日上午
15人</v>
      </c>
      <c r="G151" s="66" t="s">
        <v>2132</v>
      </c>
      <c r="H151" s="66" t="s">
        <v>2133</v>
      </c>
      <c r="I151" s="66" t="s">
        <v>2134</v>
      </c>
      <c r="J151" s="66" t="s">
        <v>289</v>
      </c>
      <c r="K151" s="66" t="s">
        <v>2135</v>
      </c>
      <c r="L151" s="66" t="s">
        <v>290</v>
      </c>
      <c r="M151" s="66" t="s">
        <v>2136</v>
      </c>
      <c r="N151" s="66" t="s">
        <v>2136</v>
      </c>
      <c r="O151" s="67">
        <v>13846733749</v>
      </c>
      <c r="P151" s="66" t="s">
        <v>2137</v>
      </c>
      <c r="Q151" s="66" t="s">
        <v>2138</v>
      </c>
      <c r="R151" s="66" t="s">
        <v>2139</v>
      </c>
      <c r="S151" s="66" t="s">
        <v>2126</v>
      </c>
      <c r="T151" s="66" t="s">
        <v>282</v>
      </c>
      <c r="U151" s="66" t="s">
        <v>283</v>
      </c>
      <c r="V151" s="68" t="s">
        <v>306</v>
      </c>
      <c r="W151" s="69">
        <v>29.8</v>
      </c>
      <c r="X151" s="69">
        <v>28</v>
      </c>
      <c r="Y151" s="69">
        <v>57.8</v>
      </c>
    </row>
    <row r="152" spans="1:25">
      <c r="A152" s="66" t="s">
        <v>54</v>
      </c>
      <c r="B152" s="66" t="s">
        <v>2103</v>
      </c>
      <c r="C152" s="66">
        <v>661301034</v>
      </c>
      <c r="D152" s="66">
        <f>VLOOKUP(C152,面试分组汇总表!F:M,8,0)</f>
        <v>37</v>
      </c>
      <c r="E152" s="66" t="str">
        <f>VLOOKUP(C152,面试分组汇总表!F:L,6,0)</f>
        <v>第六组</v>
      </c>
      <c r="F152" s="66" t="str">
        <f>VLOOKUP(C152,面试分组汇总表!F:L,7,0)</f>
        <v>5月16日上午
15人</v>
      </c>
      <c r="G152" s="66" t="s">
        <v>2140</v>
      </c>
      <c r="H152" s="66" t="s">
        <v>2141</v>
      </c>
      <c r="I152" s="66" t="s">
        <v>2142</v>
      </c>
      <c r="J152" s="66" t="s">
        <v>289</v>
      </c>
      <c r="K152" s="66" t="s">
        <v>274</v>
      </c>
      <c r="L152" s="66" t="s">
        <v>290</v>
      </c>
      <c r="M152" s="66" t="s">
        <v>322</v>
      </c>
      <c r="N152" s="66" t="s">
        <v>322</v>
      </c>
      <c r="O152" s="67">
        <v>15911811772</v>
      </c>
      <c r="P152" s="66" t="s">
        <v>2143</v>
      </c>
      <c r="Q152" s="66" t="s">
        <v>2144</v>
      </c>
      <c r="R152" s="66" t="s">
        <v>332</v>
      </c>
      <c r="S152" s="66" t="s">
        <v>2131</v>
      </c>
      <c r="T152" s="66" t="s">
        <v>282</v>
      </c>
      <c r="U152" s="66" t="s">
        <v>284</v>
      </c>
      <c r="V152" s="68" t="s">
        <v>284</v>
      </c>
      <c r="W152" s="69">
        <v>25.6</v>
      </c>
      <c r="X152" s="69">
        <v>30</v>
      </c>
      <c r="Y152" s="69">
        <v>55.6</v>
      </c>
    </row>
    <row r="153" spans="1:25">
      <c r="A153" s="66" t="s">
        <v>54</v>
      </c>
      <c r="B153" s="66" t="s">
        <v>2103</v>
      </c>
      <c r="C153" s="66">
        <v>661301034</v>
      </c>
      <c r="D153" s="66">
        <f>VLOOKUP(C153,面试分组汇总表!F:M,8,0)</f>
        <v>37</v>
      </c>
      <c r="E153" s="66" t="str">
        <f>VLOOKUP(C153,面试分组汇总表!F:L,6,0)</f>
        <v>第六组</v>
      </c>
      <c r="F153" s="66" t="str">
        <f>VLOOKUP(C153,面试分组汇总表!F:L,7,0)</f>
        <v>5月16日上午
15人</v>
      </c>
      <c r="G153" s="66" t="s">
        <v>2145</v>
      </c>
      <c r="H153" s="66" t="s">
        <v>2146</v>
      </c>
      <c r="I153" s="66" t="s">
        <v>2147</v>
      </c>
      <c r="J153" s="66" t="s">
        <v>289</v>
      </c>
      <c r="K153" s="66" t="s">
        <v>329</v>
      </c>
      <c r="L153" s="66" t="s">
        <v>275</v>
      </c>
      <c r="M153" s="66" t="s">
        <v>428</v>
      </c>
      <c r="N153" s="66" t="s">
        <v>678</v>
      </c>
      <c r="O153" s="67">
        <v>18699062571</v>
      </c>
      <c r="P153" s="66" t="s">
        <v>2148</v>
      </c>
      <c r="Q153" s="66" t="s">
        <v>1174</v>
      </c>
      <c r="R153" s="66" t="s">
        <v>937</v>
      </c>
      <c r="S153" s="66" t="s">
        <v>2149</v>
      </c>
      <c r="T153" s="66" t="s">
        <v>282</v>
      </c>
      <c r="U153" s="66" t="s">
        <v>283</v>
      </c>
      <c r="V153" s="68" t="s">
        <v>306</v>
      </c>
      <c r="W153" s="69">
        <v>21.4</v>
      </c>
      <c r="X153" s="69">
        <v>32</v>
      </c>
      <c r="Y153" s="69">
        <v>53.4</v>
      </c>
    </row>
    <row r="154" spans="1:25">
      <c r="A154" s="66" t="s">
        <v>54</v>
      </c>
      <c r="B154" s="66" t="s">
        <v>2103</v>
      </c>
      <c r="C154" s="66">
        <v>661301034</v>
      </c>
      <c r="D154" s="66">
        <f>VLOOKUP(C154,面试分组汇总表!F:M,8,0)</f>
        <v>37</v>
      </c>
      <c r="E154" s="66" t="str">
        <f>VLOOKUP(C154,面试分组汇总表!F:L,6,0)</f>
        <v>第六组</v>
      </c>
      <c r="F154" s="66" t="str">
        <f>VLOOKUP(C154,面试分组汇总表!F:L,7,0)</f>
        <v>5月16日上午
15人</v>
      </c>
      <c r="G154" s="66" t="s">
        <v>2150</v>
      </c>
      <c r="H154" s="66" t="s">
        <v>2151</v>
      </c>
      <c r="I154" s="66" t="s">
        <v>2152</v>
      </c>
      <c r="J154" s="66" t="s">
        <v>289</v>
      </c>
      <c r="K154" s="66" t="s">
        <v>274</v>
      </c>
      <c r="L154" s="66" t="s">
        <v>290</v>
      </c>
      <c r="M154" s="66" t="s">
        <v>291</v>
      </c>
      <c r="N154" s="66" t="s">
        <v>291</v>
      </c>
      <c r="O154" s="67">
        <v>18999033185</v>
      </c>
      <c r="P154" s="66" t="s">
        <v>2153</v>
      </c>
      <c r="Q154" s="66" t="s">
        <v>1047</v>
      </c>
      <c r="R154" s="66" t="s">
        <v>332</v>
      </c>
      <c r="S154" s="66" t="s">
        <v>2131</v>
      </c>
      <c r="T154" s="66" t="s">
        <v>282</v>
      </c>
      <c r="U154" s="66" t="s">
        <v>283</v>
      </c>
      <c r="V154" s="68" t="s">
        <v>284</v>
      </c>
      <c r="W154" s="69">
        <v>35</v>
      </c>
      <c r="X154" s="69">
        <v>18</v>
      </c>
      <c r="Y154" s="69">
        <v>53</v>
      </c>
    </row>
    <row r="155" spans="1:25">
      <c r="A155" s="66" t="s">
        <v>54</v>
      </c>
      <c r="B155" s="66" t="s">
        <v>2103</v>
      </c>
      <c r="C155" s="66">
        <v>661301034</v>
      </c>
      <c r="D155" s="66">
        <f>VLOOKUP(C155,面试分组汇总表!F:M,8,0)</f>
        <v>37</v>
      </c>
      <c r="E155" s="66" t="str">
        <f>VLOOKUP(C155,面试分组汇总表!F:L,6,0)</f>
        <v>第六组</v>
      </c>
      <c r="F155" s="66" t="str">
        <f>VLOOKUP(C155,面试分组汇总表!F:L,7,0)</f>
        <v>5月16日上午
15人</v>
      </c>
      <c r="G155" s="66" t="s">
        <v>2154</v>
      </c>
      <c r="H155" s="66" t="s">
        <v>2155</v>
      </c>
      <c r="I155" s="66" t="s">
        <v>2156</v>
      </c>
      <c r="J155" s="66" t="s">
        <v>273</v>
      </c>
      <c r="K155" s="66" t="s">
        <v>274</v>
      </c>
      <c r="L155" s="66" t="s">
        <v>275</v>
      </c>
      <c r="M155" s="66" t="s">
        <v>2157</v>
      </c>
      <c r="N155" s="66" t="s">
        <v>2157</v>
      </c>
      <c r="O155" s="67">
        <v>15126993036</v>
      </c>
      <c r="P155" s="66" t="s">
        <v>2158</v>
      </c>
      <c r="Q155" s="66" t="s">
        <v>1710</v>
      </c>
      <c r="R155" s="66" t="s">
        <v>2159</v>
      </c>
      <c r="S155" s="66" t="s">
        <v>2121</v>
      </c>
      <c r="T155" s="66" t="s">
        <v>282</v>
      </c>
      <c r="U155" s="66" t="s">
        <v>284</v>
      </c>
      <c r="V155" s="68" t="s">
        <v>306</v>
      </c>
      <c r="W155" s="69">
        <v>31.2</v>
      </c>
      <c r="X155" s="69">
        <v>20</v>
      </c>
      <c r="Y155" s="69">
        <v>51.2</v>
      </c>
    </row>
    <row r="156" spans="1:25">
      <c r="A156" s="66" t="s">
        <v>54</v>
      </c>
      <c r="B156" s="66" t="s">
        <v>2103</v>
      </c>
      <c r="C156" s="66">
        <v>661301034</v>
      </c>
      <c r="D156" s="66">
        <f>VLOOKUP(C156,面试分组汇总表!F:M,8,0)</f>
        <v>37</v>
      </c>
      <c r="E156" s="66" t="str">
        <f>VLOOKUP(C156,面试分组汇总表!F:L,6,0)</f>
        <v>第六组</v>
      </c>
      <c r="F156" s="66" t="str">
        <f>VLOOKUP(C156,面试分组汇总表!F:L,7,0)</f>
        <v>5月16日上午
15人</v>
      </c>
      <c r="G156" s="66" t="s">
        <v>2160</v>
      </c>
      <c r="H156" s="66" t="s">
        <v>2161</v>
      </c>
      <c r="I156" s="66" t="s">
        <v>2162</v>
      </c>
      <c r="J156" s="66" t="s">
        <v>289</v>
      </c>
      <c r="K156" s="66" t="s">
        <v>274</v>
      </c>
      <c r="L156" s="66" t="s">
        <v>290</v>
      </c>
      <c r="M156" s="66" t="s">
        <v>374</v>
      </c>
      <c r="N156" s="66" t="s">
        <v>374</v>
      </c>
      <c r="O156" s="67">
        <v>18893463202</v>
      </c>
      <c r="P156" s="66" t="s">
        <v>2163</v>
      </c>
      <c r="Q156" s="66" t="s">
        <v>886</v>
      </c>
      <c r="R156" s="66" t="s">
        <v>464</v>
      </c>
      <c r="S156" s="66" t="s">
        <v>2164</v>
      </c>
      <c r="T156" s="66" t="s">
        <v>282</v>
      </c>
      <c r="U156" s="66" t="s">
        <v>283</v>
      </c>
      <c r="V156" s="68" t="s">
        <v>306</v>
      </c>
      <c r="W156" s="69">
        <v>31</v>
      </c>
      <c r="X156" s="69">
        <v>20</v>
      </c>
      <c r="Y156" s="69">
        <v>51</v>
      </c>
    </row>
    <row r="157" spans="1:25">
      <c r="A157" s="66" t="s">
        <v>54</v>
      </c>
      <c r="B157" s="66" t="s">
        <v>2103</v>
      </c>
      <c r="C157" s="66">
        <v>661301034</v>
      </c>
      <c r="D157" s="66">
        <f>VLOOKUP(C157,面试分组汇总表!F:M,8,0)</f>
        <v>37</v>
      </c>
      <c r="E157" s="66" t="str">
        <f>VLOOKUP(C157,面试分组汇总表!F:L,6,0)</f>
        <v>第六组</v>
      </c>
      <c r="F157" s="66" t="str">
        <f>VLOOKUP(C157,面试分组汇总表!F:L,7,0)</f>
        <v>5月16日上午
15人</v>
      </c>
      <c r="G157" s="66" t="s">
        <v>2165</v>
      </c>
      <c r="H157" s="66" t="s">
        <v>2166</v>
      </c>
      <c r="I157" s="66" t="s">
        <v>2167</v>
      </c>
      <c r="J157" s="66" t="s">
        <v>289</v>
      </c>
      <c r="K157" s="66" t="s">
        <v>274</v>
      </c>
      <c r="L157" s="66" t="s">
        <v>561</v>
      </c>
      <c r="M157" s="66" t="s">
        <v>291</v>
      </c>
      <c r="N157" s="66" t="s">
        <v>291</v>
      </c>
      <c r="O157" s="67">
        <v>17699029152</v>
      </c>
      <c r="P157" s="66" t="s">
        <v>2168</v>
      </c>
      <c r="Q157" s="66" t="s">
        <v>2169</v>
      </c>
      <c r="R157" s="66" t="s">
        <v>2170</v>
      </c>
      <c r="S157" s="66" t="s">
        <v>2121</v>
      </c>
      <c r="T157" s="66" t="s">
        <v>282</v>
      </c>
      <c r="U157" s="66" t="s">
        <v>284</v>
      </c>
      <c r="V157" s="68" t="s">
        <v>306</v>
      </c>
      <c r="W157" s="69">
        <v>20.8</v>
      </c>
      <c r="X157" s="69">
        <v>30</v>
      </c>
      <c r="Y157" s="69">
        <v>50.8</v>
      </c>
    </row>
    <row r="158" spans="1:25">
      <c r="A158" s="66" t="s">
        <v>54</v>
      </c>
      <c r="B158" s="66" t="s">
        <v>2103</v>
      </c>
      <c r="C158" s="66">
        <v>661301034</v>
      </c>
      <c r="D158" s="66">
        <f>VLOOKUP(C158,面试分组汇总表!F:M,8,0)</f>
        <v>37</v>
      </c>
      <c r="E158" s="66" t="str">
        <f>VLOOKUP(C158,面试分组汇总表!F:L,6,0)</f>
        <v>第六组</v>
      </c>
      <c r="F158" s="66" t="str">
        <f>VLOOKUP(C158,面试分组汇总表!F:L,7,0)</f>
        <v>5月16日上午
15人</v>
      </c>
      <c r="G158" s="66" t="s">
        <v>2171</v>
      </c>
      <c r="H158" s="66" t="s">
        <v>2172</v>
      </c>
      <c r="I158" s="66" t="s">
        <v>2173</v>
      </c>
      <c r="J158" s="66" t="s">
        <v>289</v>
      </c>
      <c r="K158" s="66" t="s">
        <v>329</v>
      </c>
      <c r="L158" s="66" t="s">
        <v>275</v>
      </c>
      <c r="M158" s="66" t="s">
        <v>2174</v>
      </c>
      <c r="N158" s="66" t="s">
        <v>2174</v>
      </c>
      <c r="O158" s="67">
        <v>15169526980</v>
      </c>
      <c r="P158" s="66" t="s">
        <v>2175</v>
      </c>
      <c r="Q158" s="66" t="s">
        <v>2109</v>
      </c>
      <c r="R158" s="66" t="s">
        <v>280</v>
      </c>
      <c r="S158" s="66" t="s">
        <v>2121</v>
      </c>
      <c r="T158" s="66" t="s">
        <v>282</v>
      </c>
      <c r="U158" s="66" t="s">
        <v>283</v>
      </c>
      <c r="V158" s="68" t="s">
        <v>306</v>
      </c>
      <c r="W158" s="69">
        <v>31.8</v>
      </c>
      <c r="X158" s="69">
        <v>19</v>
      </c>
      <c r="Y158" s="69">
        <v>50.8</v>
      </c>
    </row>
    <row r="159" spans="1:25" ht="32.4">
      <c r="A159" s="66" t="s">
        <v>121</v>
      </c>
      <c r="B159" s="66" t="s">
        <v>1032</v>
      </c>
      <c r="C159" s="66">
        <v>661304005</v>
      </c>
      <c r="D159" s="66">
        <f>VLOOKUP(C159,面试分组汇总表!F:M,8,0)</f>
        <v>38</v>
      </c>
      <c r="E159" s="66" t="str">
        <f>VLOOKUP(C159,面试分组汇总表!F:L,6,0)</f>
        <v>第六组</v>
      </c>
      <c r="F159" s="66" t="str">
        <f>VLOOKUP(C159,面试分组汇总表!F:L,7,0)</f>
        <v>5月16日上午
15人</v>
      </c>
      <c r="G159" s="66" t="s">
        <v>1033</v>
      </c>
      <c r="H159" s="66" t="s">
        <v>1034</v>
      </c>
      <c r="I159" s="66" t="s">
        <v>1035</v>
      </c>
      <c r="J159" s="66" t="s">
        <v>289</v>
      </c>
      <c r="K159" s="66" t="s">
        <v>274</v>
      </c>
      <c r="L159" s="66" t="s">
        <v>290</v>
      </c>
      <c r="M159" s="66" t="s">
        <v>1036</v>
      </c>
      <c r="N159" s="66" t="s">
        <v>1037</v>
      </c>
      <c r="O159" s="67">
        <v>16609080122</v>
      </c>
      <c r="P159" s="66" t="s">
        <v>1038</v>
      </c>
      <c r="Q159" s="66" t="s">
        <v>1039</v>
      </c>
      <c r="R159" s="66" t="s">
        <v>360</v>
      </c>
      <c r="S159" s="66" t="s">
        <v>1040</v>
      </c>
      <c r="T159" s="66" t="s">
        <v>282</v>
      </c>
      <c r="U159" s="66" t="s">
        <v>283</v>
      </c>
      <c r="V159" s="68" t="s">
        <v>1041</v>
      </c>
      <c r="W159" s="69">
        <v>28</v>
      </c>
      <c r="X159" s="69">
        <v>35</v>
      </c>
      <c r="Y159" s="69">
        <v>63</v>
      </c>
    </row>
    <row r="160" spans="1:25">
      <c r="A160" s="66" t="s">
        <v>121</v>
      </c>
      <c r="B160" s="66" t="s">
        <v>1032</v>
      </c>
      <c r="C160" s="66">
        <v>661304005</v>
      </c>
      <c r="D160" s="66">
        <f>VLOOKUP(C160,面试分组汇总表!F:M,8,0)</f>
        <v>38</v>
      </c>
      <c r="E160" s="66" t="str">
        <f>VLOOKUP(C160,面试分组汇总表!F:L,6,0)</f>
        <v>第六组</v>
      </c>
      <c r="F160" s="66" t="str">
        <f>VLOOKUP(C160,面试分组汇总表!F:L,7,0)</f>
        <v>5月16日上午
15人</v>
      </c>
      <c r="G160" s="66" t="s">
        <v>1042</v>
      </c>
      <c r="H160" s="66" t="s">
        <v>1043</v>
      </c>
      <c r="I160" s="66" t="s">
        <v>1044</v>
      </c>
      <c r="J160" s="66" t="s">
        <v>289</v>
      </c>
      <c r="K160" s="66" t="s">
        <v>329</v>
      </c>
      <c r="L160" s="66" t="s">
        <v>290</v>
      </c>
      <c r="M160" s="66" t="s">
        <v>1045</v>
      </c>
      <c r="N160" s="66" t="s">
        <v>1045</v>
      </c>
      <c r="O160" s="67">
        <v>15038277784</v>
      </c>
      <c r="P160" s="66" t="s">
        <v>1046</v>
      </c>
      <c r="Q160" s="66" t="s">
        <v>1047</v>
      </c>
      <c r="R160" s="66" t="s">
        <v>332</v>
      </c>
      <c r="S160" s="66" t="s">
        <v>1040</v>
      </c>
      <c r="T160" s="66" t="s">
        <v>282</v>
      </c>
      <c r="U160" s="66" t="s">
        <v>284</v>
      </c>
      <c r="V160" s="68" t="s">
        <v>306</v>
      </c>
      <c r="W160" s="69">
        <v>33.4</v>
      </c>
      <c r="X160" s="69">
        <v>23</v>
      </c>
      <c r="Y160" s="69">
        <v>56.4</v>
      </c>
    </row>
    <row r="161" spans="1:25" ht="64.8">
      <c r="A161" s="66" t="s">
        <v>121</v>
      </c>
      <c r="B161" s="66" t="s">
        <v>1032</v>
      </c>
      <c r="C161" s="66">
        <v>661304005</v>
      </c>
      <c r="D161" s="66">
        <f>VLOOKUP(C161,面试分组汇总表!F:M,8,0)</f>
        <v>38</v>
      </c>
      <c r="E161" s="66" t="str">
        <f>VLOOKUP(C161,面试分组汇总表!F:L,6,0)</f>
        <v>第六组</v>
      </c>
      <c r="F161" s="66" t="str">
        <f>VLOOKUP(C161,面试分组汇总表!F:L,7,0)</f>
        <v>5月16日上午
15人</v>
      </c>
      <c r="G161" s="66" t="s">
        <v>1048</v>
      </c>
      <c r="H161" s="66" t="s">
        <v>1049</v>
      </c>
      <c r="I161" s="66" t="s">
        <v>1050</v>
      </c>
      <c r="J161" s="66" t="s">
        <v>273</v>
      </c>
      <c r="K161" s="66" t="s">
        <v>300</v>
      </c>
      <c r="L161" s="66" t="s">
        <v>290</v>
      </c>
      <c r="M161" s="66" t="s">
        <v>291</v>
      </c>
      <c r="N161" s="66" t="s">
        <v>291</v>
      </c>
      <c r="O161" s="67">
        <v>15009026717</v>
      </c>
      <c r="P161" s="66" t="s">
        <v>1051</v>
      </c>
      <c r="Q161" s="66" t="s">
        <v>303</v>
      </c>
      <c r="R161" s="66" t="s">
        <v>1052</v>
      </c>
      <c r="S161" s="66" t="s">
        <v>1040</v>
      </c>
      <c r="T161" s="66" t="s">
        <v>282</v>
      </c>
      <c r="U161" s="66" t="s">
        <v>283</v>
      </c>
      <c r="V161" s="68" t="s">
        <v>1053</v>
      </c>
      <c r="W161" s="69">
        <v>16.600000000000001</v>
      </c>
      <c r="X161" s="69">
        <v>37</v>
      </c>
      <c r="Y161" s="69">
        <v>53.6</v>
      </c>
    </row>
    <row r="162" spans="1:25" ht="43.2">
      <c r="A162" s="66" t="s">
        <v>57</v>
      </c>
      <c r="B162" s="66" t="s">
        <v>2056</v>
      </c>
      <c r="C162" s="66">
        <v>661301036</v>
      </c>
      <c r="D162" s="66">
        <f>VLOOKUP(C162,面试分组汇总表!F:M,8,0)</f>
        <v>39</v>
      </c>
      <c r="E162" s="66" t="str">
        <f>VLOOKUP(C162,面试分组汇总表!F:L,6,0)</f>
        <v>第六组</v>
      </c>
      <c r="F162" s="66" t="str">
        <f>VLOOKUP(C162,面试分组汇总表!F:L,7,0)</f>
        <v>5月16日下午
12人</v>
      </c>
      <c r="G162" s="66" t="s">
        <v>2057</v>
      </c>
      <c r="H162" s="66" t="s">
        <v>2058</v>
      </c>
      <c r="I162" s="66" t="s">
        <v>1152</v>
      </c>
      <c r="J162" s="66" t="s">
        <v>289</v>
      </c>
      <c r="K162" s="66" t="s">
        <v>329</v>
      </c>
      <c r="L162" s="66" t="s">
        <v>290</v>
      </c>
      <c r="M162" s="66" t="s">
        <v>858</v>
      </c>
      <c r="N162" s="66" t="s">
        <v>858</v>
      </c>
      <c r="O162" s="67">
        <v>18193685372</v>
      </c>
      <c r="P162" s="66" t="s">
        <v>2059</v>
      </c>
      <c r="Q162" s="66" t="s">
        <v>1218</v>
      </c>
      <c r="R162" s="66" t="s">
        <v>517</v>
      </c>
      <c r="S162" s="66" t="s">
        <v>2060</v>
      </c>
      <c r="T162" s="66" t="s">
        <v>282</v>
      </c>
      <c r="U162" s="66" t="s">
        <v>283</v>
      </c>
      <c r="V162" s="68" t="s">
        <v>2061</v>
      </c>
      <c r="W162" s="69">
        <v>29.2</v>
      </c>
      <c r="X162" s="69">
        <v>36</v>
      </c>
      <c r="Y162" s="69">
        <v>65.2</v>
      </c>
    </row>
    <row r="163" spans="1:25">
      <c r="A163" s="66" t="s">
        <v>57</v>
      </c>
      <c r="B163" s="66" t="s">
        <v>2056</v>
      </c>
      <c r="C163" s="66">
        <v>661301036</v>
      </c>
      <c r="D163" s="66">
        <f>VLOOKUP(C163,面试分组汇总表!F:M,8,0)</f>
        <v>39</v>
      </c>
      <c r="E163" s="66" t="str">
        <f>VLOOKUP(C163,面试分组汇总表!F:L,6,0)</f>
        <v>第六组</v>
      </c>
      <c r="F163" s="66" t="str">
        <f>VLOOKUP(C163,面试分组汇总表!F:L,7,0)</f>
        <v>5月16日下午
12人</v>
      </c>
      <c r="G163" s="66" t="s">
        <v>2062</v>
      </c>
      <c r="H163" s="66" t="s">
        <v>2063</v>
      </c>
      <c r="I163" s="66" t="s">
        <v>2064</v>
      </c>
      <c r="J163" s="66" t="s">
        <v>273</v>
      </c>
      <c r="K163" s="66" t="s">
        <v>722</v>
      </c>
      <c r="L163" s="66" t="s">
        <v>310</v>
      </c>
      <c r="M163" s="66" t="s">
        <v>291</v>
      </c>
      <c r="N163" s="66" t="s">
        <v>291</v>
      </c>
      <c r="O163" s="67">
        <v>13150362206</v>
      </c>
      <c r="P163" s="66" t="s">
        <v>2065</v>
      </c>
      <c r="Q163" s="66" t="s">
        <v>509</v>
      </c>
      <c r="R163" s="66" t="s">
        <v>407</v>
      </c>
      <c r="S163" s="66" t="s">
        <v>2060</v>
      </c>
      <c r="T163" s="66" t="s">
        <v>282</v>
      </c>
      <c r="U163" s="66" t="s">
        <v>283</v>
      </c>
      <c r="V163" s="68" t="s">
        <v>306</v>
      </c>
      <c r="W163" s="69">
        <v>25</v>
      </c>
      <c r="X163" s="69">
        <v>36</v>
      </c>
      <c r="Y163" s="69">
        <v>61</v>
      </c>
    </row>
    <row r="164" spans="1:25" ht="21.6">
      <c r="A164" s="66" t="s">
        <v>57</v>
      </c>
      <c r="B164" s="66" t="s">
        <v>2056</v>
      </c>
      <c r="C164" s="66">
        <v>661301036</v>
      </c>
      <c r="D164" s="66">
        <f>VLOOKUP(C164,面试分组汇总表!F:M,8,0)</f>
        <v>39</v>
      </c>
      <c r="E164" s="66" t="str">
        <f>VLOOKUP(C164,面试分组汇总表!F:L,6,0)</f>
        <v>第六组</v>
      </c>
      <c r="F164" s="66" t="str">
        <f>VLOOKUP(C164,面试分组汇总表!F:L,7,0)</f>
        <v>5月16日下午
12人</v>
      </c>
      <c r="G164" s="66" t="s">
        <v>2066</v>
      </c>
      <c r="H164" s="66" t="s">
        <v>2067</v>
      </c>
      <c r="I164" s="66" t="s">
        <v>2068</v>
      </c>
      <c r="J164" s="66" t="s">
        <v>289</v>
      </c>
      <c r="K164" s="66" t="s">
        <v>329</v>
      </c>
      <c r="L164" s="66" t="s">
        <v>290</v>
      </c>
      <c r="M164" s="66" t="s">
        <v>291</v>
      </c>
      <c r="N164" s="66" t="s">
        <v>575</v>
      </c>
      <c r="O164" s="67">
        <v>15981763230</v>
      </c>
      <c r="P164" s="66" t="s">
        <v>2069</v>
      </c>
      <c r="Q164" s="66" t="s">
        <v>693</v>
      </c>
      <c r="R164" s="66" t="s">
        <v>2070</v>
      </c>
      <c r="S164" s="66" t="s">
        <v>2060</v>
      </c>
      <c r="T164" s="66" t="s">
        <v>282</v>
      </c>
      <c r="U164" s="66" t="s">
        <v>283</v>
      </c>
      <c r="V164" s="68" t="s">
        <v>2071</v>
      </c>
      <c r="W164" s="69">
        <v>33.200000000000003</v>
      </c>
      <c r="X164" s="69">
        <v>21</v>
      </c>
      <c r="Y164" s="69">
        <v>54.2</v>
      </c>
    </row>
    <row r="165" spans="1:25">
      <c r="A165" s="66" t="s">
        <v>57</v>
      </c>
      <c r="B165" s="66" t="s">
        <v>2072</v>
      </c>
      <c r="C165" s="66">
        <v>661301037</v>
      </c>
      <c r="D165" s="66">
        <f>VLOOKUP(C165,面试分组汇总表!F:M,8,0)</f>
        <v>40</v>
      </c>
      <c r="E165" s="66" t="str">
        <f>VLOOKUP(C165,面试分组汇总表!F:L,6,0)</f>
        <v>第六组</v>
      </c>
      <c r="F165" s="66" t="str">
        <f>VLOOKUP(C165,面试分组汇总表!F:L,7,0)</f>
        <v>5月16日下午
12人</v>
      </c>
      <c r="G165" s="66" t="s">
        <v>2073</v>
      </c>
      <c r="H165" s="66" t="s">
        <v>2074</v>
      </c>
      <c r="I165" s="66" t="s">
        <v>2075</v>
      </c>
      <c r="J165" s="66" t="s">
        <v>289</v>
      </c>
      <c r="K165" s="66" t="s">
        <v>274</v>
      </c>
      <c r="L165" s="66" t="s">
        <v>290</v>
      </c>
      <c r="M165" s="66" t="s">
        <v>2076</v>
      </c>
      <c r="N165" s="66" t="s">
        <v>2076</v>
      </c>
      <c r="O165" s="67">
        <v>13070453598</v>
      </c>
      <c r="P165" s="66" t="s">
        <v>2077</v>
      </c>
      <c r="Q165" s="66" t="s">
        <v>693</v>
      </c>
      <c r="R165" s="66" t="s">
        <v>294</v>
      </c>
      <c r="S165" s="66" t="s">
        <v>2078</v>
      </c>
      <c r="T165" s="66" t="s">
        <v>282</v>
      </c>
      <c r="U165" s="66" t="s">
        <v>283</v>
      </c>
      <c r="V165" s="68" t="s">
        <v>306</v>
      </c>
      <c r="W165" s="69">
        <v>34.4</v>
      </c>
      <c r="X165" s="69">
        <v>19</v>
      </c>
      <c r="Y165" s="69">
        <v>53.4</v>
      </c>
    </row>
    <row r="166" spans="1:25">
      <c r="A166" s="66" t="s">
        <v>57</v>
      </c>
      <c r="B166" s="66" t="s">
        <v>2072</v>
      </c>
      <c r="C166" s="66">
        <v>661301037</v>
      </c>
      <c r="D166" s="66">
        <f>VLOOKUP(C166,面试分组汇总表!F:M,8,0)</f>
        <v>40</v>
      </c>
      <c r="E166" s="66" t="str">
        <f>VLOOKUP(C166,面试分组汇总表!F:L,6,0)</f>
        <v>第六组</v>
      </c>
      <c r="F166" s="66" t="str">
        <f>VLOOKUP(C166,面试分组汇总表!F:L,7,0)</f>
        <v>5月16日下午
12人</v>
      </c>
      <c r="G166" s="66" t="s">
        <v>2079</v>
      </c>
      <c r="H166" s="66" t="s">
        <v>2080</v>
      </c>
      <c r="I166" s="66" t="s">
        <v>2081</v>
      </c>
      <c r="J166" s="66" t="s">
        <v>289</v>
      </c>
      <c r="K166" s="66" t="s">
        <v>329</v>
      </c>
      <c r="L166" s="66" t="s">
        <v>290</v>
      </c>
      <c r="M166" s="66" t="s">
        <v>2082</v>
      </c>
      <c r="N166" s="66" t="s">
        <v>2082</v>
      </c>
      <c r="O166" s="67">
        <v>18894313010</v>
      </c>
      <c r="P166" s="66" t="s">
        <v>2083</v>
      </c>
      <c r="Q166" s="66" t="s">
        <v>886</v>
      </c>
      <c r="R166" s="66" t="s">
        <v>348</v>
      </c>
      <c r="S166" s="66" t="s">
        <v>2078</v>
      </c>
      <c r="T166" s="66" t="s">
        <v>282</v>
      </c>
      <c r="U166" s="66" t="s">
        <v>283</v>
      </c>
      <c r="V166" s="68" t="s">
        <v>306</v>
      </c>
      <c r="W166" s="69">
        <v>23.6</v>
      </c>
      <c r="X166" s="69">
        <v>23</v>
      </c>
      <c r="Y166" s="69">
        <v>46.6</v>
      </c>
    </row>
    <row r="167" spans="1:25" ht="32.4">
      <c r="A167" s="66" t="s">
        <v>57</v>
      </c>
      <c r="B167" s="66" t="s">
        <v>2084</v>
      </c>
      <c r="C167" s="66">
        <v>661301038</v>
      </c>
      <c r="D167" s="66">
        <f>VLOOKUP(C167,面试分组汇总表!F:M,8,0)</f>
        <v>41</v>
      </c>
      <c r="E167" s="66" t="str">
        <f>VLOOKUP(C167,面试分组汇总表!F:L,6,0)</f>
        <v>第六组</v>
      </c>
      <c r="F167" s="66" t="str">
        <f>VLOOKUP(C167,面试分组汇总表!F:L,7,0)</f>
        <v>5月16日下午
12人</v>
      </c>
      <c r="G167" s="66" t="s">
        <v>2085</v>
      </c>
      <c r="H167" s="66" t="s">
        <v>2086</v>
      </c>
      <c r="I167" s="66" t="s">
        <v>2087</v>
      </c>
      <c r="J167" s="66" t="s">
        <v>289</v>
      </c>
      <c r="K167" s="66" t="s">
        <v>329</v>
      </c>
      <c r="L167" s="66" t="s">
        <v>290</v>
      </c>
      <c r="M167" s="66" t="s">
        <v>850</v>
      </c>
      <c r="N167" s="66" t="s">
        <v>2088</v>
      </c>
      <c r="O167" s="67">
        <v>18809480925</v>
      </c>
      <c r="P167" s="66" t="s">
        <v>2089</v>
      </c>
      <c r="Q167" s="66" t="s">
        <v>886</v>
      </c>
      <c r="R167" s="66" t="s">
        <v>423</v>
      </c>
      <c r="S167" s="66" t="s">
        <v>2090</v>
      </c>
      <c r="T167" s="66" t="s">
        <v>282</v>
      </c>
      <c r="U167" s="66" t="s">
        <v>283</v>
      </c>
      <c r="V167" s="68" t="s">
        <v>2091</v>
      </c>
      <c r="W167" s="69">
        <v>29.2</v>
      </c>
      <c r="X167" s="69">
        <v>32</v>
      </c>
      <c r="Y167" s="69">
        <v>61.2</v>
      </c>
    </row>
    <row r="168" spans="1:25">
      <c r="A168" s="66" t="s">
        <v>57</v>
      </c>
      <c r="B168" s="66" t="s">
        <v>2084</v>
      </c>
      <c r="C168" s="66">
        <v>661301038</v>
      </c>
      <c r="D168" s="66">
        <f>VLOOKUP(C168,面试分组汇总表!F:M,8,0)</f>
        <v>41</v>
      </c>
      <c r="E168" s="66" t="str">
        <f>VLOOKUP(C168,面试分组汇总表!F:L,6,0)</f>
        <v>第六组</v>
      </c>
      <c r="F168" s="66" t="str">
        <f>VLOOKUP(C168,面试分组汇总表!F:L,7,0)</f>
        <v>5月16日下午
12人</v>
      </c>
      <c r="G168" s="66" t="s">
        <v>2092</v>
      </c>
      <c r="H168" s="66" t="s">
        <v>2093</v>
      </c>
      <c r="I168" s="66" t="s">
        <v>2094</v>
      </c>
      <c r="J168" s="66" t="s">
        <v>289</v>
      </c>
      <c r="K168" s="66" t="s">
        <v>300</v>
      </c>
      <c r="L168" s="66" t="s">
        <v>290</v>
      </c>
      <c r="M168" s="66" t="s">
        <v>291</v>
      </c>
      <c r="N168" s="66" t="s">
        <v>291</v>
      </c>
      <c r="O168" s="67">
        <v>17513362172</v>
      </c>
      <c r="P168" s="66" t="s">
        <v>2095</v>
      </c>
      <c r="Q168" s="66" t="s">
        <v>2096</v>
      </c>
      <c r="R168" s="66" t="s">
        <v>993</v>
      </c>
      <c r="S168" s="66" t="s">
        <v>2090</v>
      </c>
      <c r="T168" s="66" t="s">
        <v>282</v>
      </c>
      <c r="U168" s="66" t="s">
        <v>283</v>
      </c>
      <c r="V168" s="68" t="s">
        <v>306</v>
      </c>
      <c r="W168" s="69">
        <v>17.600000000000001</v>
      </c>
      <c r="X168" s="69">
        <v>29</v>
      </c>
      <c r="Y168" s="69">
        <v>46.6</v>
      </c>
    </row>
    <row r="169" spans="1:25">
      <c r="A169" s="66" t="s">
        <v>57</v>
      </c>
      <c r="B169" s="66" t="s">
        <v>2084</v>
      </c>
      <c r="C169" s="66">
        <v>661301038</v>
      </c>
      <c r="D169" s="66">
        <f>VLOOKUP(C169,面试分组汇总表!F:M,8,0)</f>
        <v>41</v>
      </c>
      <c r="E169" s="66" t="str">
        <f>VLOOKUP(C169,面试分组汇总表!F:L,6,0)</f>
        <v>第六组</v>
      </c>
      <c r="F169" s="66" t="str">
        <f>VLOOKUP(C169,面试分组汇总表!F:L,7,0)</f>
        <v>5月16日下午
12人</v>
      </c>
      <c r="G169" s="66" t="s">
        <v>2097</v>
      </c>
      <c r="H169" s="66" t="s">
        <v>2098</v>
      </c>
      <c r="I169" s="66" t="s">
        <v>2099</v>
      </c>
      <c r="J169" s="66" t="s">
        <v>273</v>
      </c>
      <c r="K169" s="66" t="s">
        <v>722</v>
      </c>
      <c r="L169" s="66" t="s">
        <v>290</v>
      </c>
      <c r="M169" s="66" t="s">
        <v>291</v>
      </c>
      <c r="N169" s="66" t="s">
        <v>291</v>
      </c>
      <c r="O169" s="67">
        <v>18299327227</v>
      </c>
      <c r="P169" s="66" t="s">
        <v>2100</v>
      </c>
      <c r="Q169" s="66" t="s">
        <v>2101</v>
      </c>
      <c r="R169" s="66" t="s">
        <v>2102</v>
      </c>
      <c r="S169" s="66" t="s">
        <v>2090</v>
      </c>
      <c r="T169" s="66" t="s">
        <v>282</v>
      </c>
      <c r="U169" s="66" t="s">
        <v>283</v>
      </c>
      <c r="V169" s="68" t="s">
        <v>306</v>
      </c>
      <c r="W169" s="69">
        <v>21.2</v>
      </c>
      <c r="X169" s="69">
        <v>19</v>
      </c>
      <c r="Y169" s="69">
        <v>40.200000000000003</v>
      </c>
    </row>
    <row r="170" spans="1:25">
      <c r="A170" s="66" t="s">
        <v>131</v>
      </c>
      <c r="B170" s="66" t="s">
        <v>1603</v>
      </c>
      <c r="C170" s="66">
        <v>661304010</v>
      </c>
      <c r="D170" s="66">
        <f>VLOOKUP(C170,面试分组汇总表!F:M,8,0)</f>
        <v>42</v>
      </c>
      <c r="E170" s="66" t="str">
        <f>VLOOKUP(C170,面试分组汇总表!F:L,6,0)</f>
        <v>第六组</v>
      </c>
      <c r="F170" s="66" t="str">
        <f>VLOOKUP(C170,面试分组汇总表!F:L,7,0)</f>
        <v>5月16日下午
12人</v>
      </c>
      <c r="G170" s="66" t="s">
        <v>1604</v>
      </c>
      <c r="H170" s="66" t="s">
        <v>1605</v>
      </c>
      <c r="I170" s="66" t="s">
        <v>1606</v>
      </c>
      <c r="J170" s="66" t="s">
        <v>289</v>
      </c>
      <c r="K170" s="66" t="s">
        <v>274</v>
      </c>
      <c r="L170" s="66" t="s">
        <v>290</v>
      </c>
      <c r="M170" s="66" t="s">
        <v>1607</v>
      </c>
      <c r="N170" s="66" t="s">
        <v>1608</v>
      </c>
      <c r="O170" s="67">
        <v>15135142885</v>
      </c>
      <c r="P170" s="66" t="s">
        <v>1609</v>
      </c>
      <c r="Q170" s="66" t="s">
        <v>1610</v>
      </c>
      <c r="R170" s="66" t="s">
        <v>415</v>
      </c>
      <c r="S170" s="66" t="s">
        <v>393</v>
      </c>
      <c r="T170" s="66" t="s">
        <v>282</v>
      </c>
      <c r="U170" s="66" t="s">
        <v>283</v>
      </c>
      <c r="V170" s="68" t="s">
        <v>306</v>
      </c>
      <c r="W170" s="69">
        <v>36</v>
      </c>
      <c r="X170" s="69">
        <v>29</v>
      </c>
      <c r="Y170" s="69">
        <v>65</v>
      </c>
    </row>
    <row r="171" spans="1:25">
      <c r="A171" s="66" t="s">
        <v>131</v>
      </c>
      <c r="B171" s="66" t="s">
        <v>1603</v>
      </c>
      <c r="C171" s="66">
        <v>661304010</v>
      </c>
      <c r="D171" s="66">
        <f>VLOOKUP(C171,面试分组汇总表!F:M,8,0)</f>
        <v>42</v>
      </c>
      <c r="E171" s="66" t="str">
        <f>VLOOKUP(C171,面试分组汇总表!F:L,6,0)</f>
        <v>第六组</v>
      </c>
      <c r="F171" s="66" t="str">
        <f>VLOOKUP(C171,面试分组汇总表!F:L,7,0)</f>
        <v>5月16日下午
12人</v>
      </c>
      <c r="G171" s="66" t="s">
        <v>1611</v>
      </c>
      <c r="H171" s="66" t="s">
        <v>1612</v>
      </c>
      <c r="I171" s="66" t="s">
        <v>1613</v>
      </c>
      <c r="J171" s="66" t="s">
        <v>289</v>
      </c>
      <c r="K171" s="66" t="s">
        <v>300</v>
      </c>
      <c r="L171" s="66" t="s">
        <v>290</v>
      </c>
      <c r="M171" s="66" t="s">
        <v>291</v>
      </c>
      <c r="N171" s="66" t="s">
        <v>291</v>
      </c>
      <c r="O171" s="67">
        <v>18196912513</v>
      </c>
      <c r="P171" s="66" t="s">
        <v>1614</v>
      </c>
      <c r="Q171" s="66" t="s">
        <v>1615</v>
      </c>
      <c r="R171" s="66" t="s">
        <v>304</v>
      </c>
      <c r="S171" s="66" t="s">
        <v>305</v>
      </c>
      <c r="T171" s="66" t="s">
        <v>282</v>
      </c>
      <c r="U171" s="66" t="s">
        <v>283</v>
      </c>
      <c r="V171" s="68" t="s">
        <v>306</v>
      </c>
      <c r="W171" s="69">
        <v>30</v>
      </c>
      <c r="X171" s="69">
        <v>25</v>
      </c>
      <c r="Y171" s="69">
        <v>55</v>
      </c>
    </row>
    <row r="172" spans="1:25">
      <c r="A172" s="66" t="s">
        <v>131</v>
      </c>
      <c r="B172" s="66" t="s">
        <v>1603</v>
      </c>
      <c r="C172" s="66">
        <v>661304010</v>
      </c>
      <c r="D172" s="66">
        <f>VLOOKUP(C172,面试分组汇总表!F:M,8,0)</f>
        <v>42</v>
      </c>
      <c r="E172" s="66" t="str">
        <f>VLOOKUP(C172,面试分组汇总表!F:L,6,0)</f>
        <v>第六组</v>
      </c>
      <c r="F172" s="66" t="str">
        <f>VLOOKUP(C172,面试分组汇总表!F:L,7,0)</f>
        <v>5月16日下午
12人</v>
      </c>
      <c r="G172" s="66" t="s">
        <v>1616</v>
      </c>
      <c r="H172" s="66" t="s">
        <v>1617</v>
      </c>
      <c r="I172" s="66" t="s">
        <v>1618</v>
      </c>
      <c r="J172" s="66" t="s">
        <v>289</v>
      </c>
      <c r="K172" s="66" t="s">
        <v>274</v>
      </c>
      <c r="L172" s="66" t="s">
        <v>275</v>
      </c>
      <c r="M172" s="66" t="s">
        <v>291</v>
      </c>
      <c r="N172" s="66" t="s">
        <v>291</v>
      </c>
      <c r="O172" s="67">
        <v>15109026009</v>
      </c>
      <c r="P172" s="66" t="s">
        <v>1619</v>
      </c>
      <c r="Q172" s="66" t="s">
        <v>1620</v>
      </c>
      <c r="R172" s="66" t="s">
        <v>1587</v>
      </c>
      <c r="S172" s="66" t="s">
        <v>393</v>
      </c>
      <c r="T172" s="66" t="s">
        <v>282</v>
      </c>
      <c r="U172" s="66" t="s">
        <v>284</v>
      </c>
      <c r="V172" s="68" t="s">
        <v>306</v>
      </c>
      <c r="W172" s="69">
        <v>20.6</v>
      </c>
      <c r="X172" s="69">
        <v>33</v>
      </c>
      <c r="Y172" s="69">
        <v>53.6</v>
      </c>
    </row>
    <row r="173" spans="1:25">
      <c r="A173" s="66" t="s">
        <v>102</v>
      </c>
      <c r="B173" s="66" t="s">
        <v>1808</v>
      </c>
      <c r="C173" s="66">
        <v>661302035</v>
      </c>
      <c r="D173" s="66">
        <f>VLOOKUP(C173,面试分组汇总表!F:M,8,0)</f>
        <v>43</v>
      </c>
      <c r="E173" s="66" t="str">
        <f>VLOOKUP(C173,面试分组汇总表!F:L,6,0)</f>
        <v>第六组</v>
      </c>
      <c r="F173" s="66" t="str">
        <f>VLOOKUP(C173,面试分组汇总表!F:L,7,0)</f>
        <v>5月16日下午
12人</v>
      </c>
      <c r="G173" s="66" t="s">
        <v>1809</v>
      </c>
      <c r="H173" s="66" t="s">
        <v>1810</v>
      </c>
      <c r="I173" s="66" t="s">
        <v>1811</v>
      </c>
      <c r="J173" s="66" t="s">
        <v>273</v>
      </c>
      <c r="K173" s="66" t="s">
        <v>274</v>
      </c>
      <c r="L173" s="66" t="s">
        <v>275</v>
      </c>
      <c r="M173" s="66" t="s">
        <v>291</v>
      </c>
      <c r="N173" s="66" t="s">
        <v>291</v>
      </c>
      <c r="O173" s="67">
        <v>15026101605</v>
      </c>
      <c r="P173" s="66" t="s">
        <v>1812</v>
      </c>
      <c r="Q173" s="66" t="s">
        <v>671</v>
      </c>
      <c r="R173" s="66" t="s">
        <v>1059</v>
      </c>
      <c r="S173" s="66" t="s">
        <v>853</v>
      </c>
      <c r="T173" s="66" t="s">
        <v>282</v>
      </c>
      <c r="U173" s="66" t="s">
        <v>284</v>
      </c>
      <c r="V173" s="68" t="s">
        <v>306</v>
      </c>
      <c r="W173" s="69">
        <v>22.4</v>
      </c>
      <c r="X173" s="69">
        <v>18</v>
      </c>
      <c r="Y173" s="69">
        <v>40.4</v>
      </c>
    </row>
    <row r="174" spans="1:25">
      <c r="A174" s="66" t="s">
        <v>42</v>
      </c>
      <c r="B174" s="66" t="s">
        <v>666</v>
      </c>
      <c r="C174" s="66">
        <v>661301028</v>
      </c>
      <c r="D174" s="66">
        <f>VLOOKUP(C174,面试分组汇总表!F:M,8,0)</f>
        <v>44</v>
      </c>
      <c r="E174" s="66" t="str">
        <f>VLOOKUP(C174,面试分组汇总表!F:L,6,0)</f>
        <v>第七组</v>
      </c>
      <c r="F174" s="66" t="str">
        <f>VLOOKUP(C174,面试分组汇总表!F:L,7,0)</f>
        <v>5月16日上午
15人</v>
      </c>
      <c r="G174" s="66" t="s">
        <v>667</v>
      </c>
      <c r="H174" s="66" t="s">
        <v>668</v>
      </c>
      <c r="I174" s="66" t="s">
        <v>669</v>
      </c>
      <c r="J174" s="66" t="s">
        <v>289</v>
      </c>
      <c r="K174" s="66" t="s">
        <v>274</v>
      </c>
      <c r="L174" s="66" t="s">
        <v>310</v>
      </c>
      <c r="M174" s="66" t="s">
        <v>291</v>
      </c>
      <c r="N174" s="66" t="s">
        <v>291</v>
      </c>
      <c r="O174" s="67">
        <v>13677593685</v>
      </c>
      <c r="P174" s="66" t="s">
        <v>670</v>
      </c>
      <c r="Q174" s="66" t="s">
        <v>671</v>
      </c>
      <c r="R174" s="66" t="s">
        <v>672</v>
      </c>
      <c r="S174" s="66" t="s">
        <v>673</v>
      </c>
      <c r="T174" s="66" t="s">
        <v>282</v>
      </c>
      <c r="U174" s="66" t="s">
        <v>284</v>
      </c>
      <c r="V174" s="68" t="s">
        <v>306</v>
      </c>
      <c r="W174" s="69">
        <v>31.2</v>
      </c>
      <c r="X174" s="69">
        <v>42</v>
      </c>
      <c r="Y174" s="69">
        <v>73.2</v>
      </c>
    </row>
    <row r="175" spans="1:25">
      <c r="A175" s="66" t="s">
        <v>42</v>
      </c>
      <c r="B175" s="66" t="s">
        <v>666</v>
      </c>
      <c r="C175" s="66">
        <v>661301028</v>
      </c>
      <c r="D175" s="66">
        <f>VLOOKUP(C175,面试分组汇总表!F:M,8,0)</f>
        <v>44</v>
      </c>
      <c r="E175" s="66" t="str">
        <f>VLOOKUP(C175,面试分组汇总表!F:L,6,0)</f>
        <v>第七组</v>
      </c>
      <c r="F175" s="66" t="str">
        <f>VLOOKUP(C175,面试分组汇总表!F:L,7,0)</f>
        <v>5月16日上午
15人</v>
      </c>
      <c r="G175" s="66" t="s">
        <v>674</v>
      </c>
      <c r="H175" s="66" t="s">
        <v>675</v>
      </c>
      <c r="I175" s="66" t="s">
        <v>676</v>
      </c>
      <c r="J175" s="66" t="s">
        <v>289</v>
      </c>
      <c r="K175" s="66" t="s">
        <v>274</v>
      </c>
      <c r="L175" s="66" t="s">
        <v>290</v>
      </c>
      <c r="M175" s="66" t="s">
        <v>677</v>
      </c>
      <c r="N175" s="66" t="s">
        <v>678</v>
      </c>
      <c r="O175" s="67">
        <v>17590022265</v>
      </c>
      <c r="P175" s="66" t="s">
        <v>679</v>
      </c>
      <c r="Q175" s="66" t="s">
        <v>680</v>
      </c>
      <c r="R175" s="66" t="s">
        <v>681</v>
      </c>
      <c r="S175" s="66" t="s">
        <v>682</v>
      </c>
      <c r="T175" s="66" t="s">
        <v>282</v>
      </c>
      <c r="U175" s="66" t="s">
        <v>283</v>
      </c>
      <c r="V175" s="68" t="s">
        <v>306</v>
      </c>
      <c r="W175" s="69">
        <v>35</v>
      </c>
      <c r="X175" s="69">
        <v>37</v>
      </c>
      <c r="Y175" s="69">
        <v>72</v>
      </c>
    </row>
    <row r="176" spans="1:25">
      <c r="A176" s="66" t="s">
        <v>42</v>
      </c>
      <c r="B176" s="66" t="s">
        <v>666</v>
      </c>
      <c r="C176" s="66">
        <v>661301028</v>
      </c>
      <c r="D176" s="66">
        <f>VLOOKUP(C176,面试分组汇总表!F:M,8,0)</f>
        <v>44</v>
      </c>
      <c r="E176" s="66" t="str">
        <f>VLOOKUP(C176,面试分组汇总表!F:L,6,0)</f>
        <v>第七组</v>
      </c>
      <c r="F176" s="66" t="str">
        <f>VLOOKUP(C176,面试分组汇总表!F:L,7,0)</f>
        <v>5月16日上午
15人</v>
      </c>
      <c r="G176" s="66" t="s">
        <v>683</v>
      </c>
      <c r="H176" s="66" t="s">
        <v>684</v>
      </c>
      <c r="I176" s="66" t="s">
        <v>685</v>
      </c>
      <c r="J176" s="66" t="s">
        <v>273</v>
      </c>
      <c r="K176" s="66" t="s">
        <v>274</v>
      </c>
      <c r="L176" s="66" t="s">
        <v>290</v>
      </c>
      <c r="M176" s="66" t="s">
        <v>291</v>
      </c>
      <c r="N176" s="66" t="s">
        <v>291</v>
      </c>
      <c r="O176" s="67">
        <v>18703051949</v>
      </c>
      <c r="P176" s="66" t="s">
        <v>686</v>
      </c>
      <c r="Q176" s="66" t="s">
        <v>687</v>
      </c>
      <c r="R176" s="66" t="s">
        <v>348</v>
      </c>
      <c r="S176" s="66" t="s">
        <v>150</v>
      </c>
      <c r="T176" s="66" t="s">
        <v>282</v>
      </c>
      <c r="U176" s="66" t="s">
        <v>283</v>
      </c>
      <c r="V176" s="68" t="s">
        <v>284</v>
      </c>
      <c r="W176" s="69">
        <v>28</v>
      </c>
      <c r="X176" s="69">
        <v>38</v>
      </c>
      <c r="Y176" s="69">
        <v>66</v>
      </c>
    </row>
    <row r="177" spans="1:25">
      <c r="A177" s="66" t="s">
        <v>42</v>
      </c>
      <c r="B177" s="66" t="s">
        <v>688</v>
      </c>
      <c r="C177" s="66">
        <v>661301029</v>
      </c>
      <c r="D177" s="66">
        <f>VLOOKUP(C177,面试分组汇总表!F:M,8,0)</f>
        <v>45</v>
      </c>
      <c r="E177" s="66" t="str">
        <f>VLOOKUP(C177,面试分组汇总表!F:L,6,0)</f>
        <v>第七组</v>
      </c>
      <c r="F177" s="66" t="str">
        <f>VLOOKUP(C177,面试分组汇总表!F:L,7,0)</f>
        <v>5月16日上午
15人</v>
      </c>
      <c r="G177" s="66" t="s">
        <v>689</v>
      </c>
      <c r="H177" s="66" t="s">
        <v>690</v>
      </c>
      <c r="I177" s="66" t="s">
        <v>691</v>
      </c>
      <c r="J177" s="66" t="s">
        <v>273</v>
      </c>
      <c r="K177" s="66" t="s">
        <v>358</v>
      </c>
      <c r="L177" s="66" t="s">
        <v>290</v>
      </c>
      <c r="M177" s="66" t="s">
        <v>291</v>
      </c>
      <c r="N177" s="66" t="s">
        <v>291</v>
      </c>
      <c r="O177" s="67">
        <v>17799923223</v>
      </c>
      <c r="P177" s="66" t="s">
        <v>692</v>
      </c>
      <c r="Q177" s="66" t="s">
        <v>693</v>
      </c>
      <c r="R177" s="66" t="s">
        <v>423</v>
      </c>
      <c r="S177" s="66" t="s">
        <v>694</v>
      </c>
      <c r="T177" s="66" t="s">
        <v>282</v>
      </c>
      <c r="U177" s="66" t="s">
        <v>283</v>
      </c>
      <c r="V177" s="68" t="s">
        <v>306</v>
      </c>
      <c r="W177" s="69">
        <v>29</v>
      </c>
      <c r="X177" s="69">
        <v>34</v>
      </c>
      <c r="Y177" s="69">
        <v>63</v>
      </c>
    </row>
    <row r="178" spans="1:25">
      <c r="A178" s="66" t="s">
        <v>42</v>
      </c>
      <c r="B178" s="66" t="s">
        <v>688</v>
      </c>
      <c r="C178" s="66">
        <v>661301029</v>
      </c>
      <c r="D178" s="66">
        <f>VLOOKUP(C178,面试分组汇总表!F:M,8,0)</f>
        <v>45</v>
      </c>
      <c r="E178" s="66" t="str">
        <f>VLOOKUP(C178,面试分组汇总表!F:L,6,0)</f>
        <v>第七组</v>
      </c>
      <c r="F178" s="66" t="str">
        <f>VLOOKUP(C178,面试分组汇总表!F:L,7,0)</f>
        <v>5月16日上午
15人</v>
      </c>
      <c r="G178" s="66" t="s">
        <v>695</v>
      </c>
      <c r="H178" s="66" t="s">
        <v>696</v>
      </c>
      <c r="I178" s="66" t="s">
        <v>548</v>
      </c>
      <c r="J178" s="66" t="s">
        <v>289</v>
      </c>
      <c r="K178" s="66" t="s">
        <v>274</v>
      </c>
      <c r="L178" s="66" t="s">
        <v>310</v>
      </c>
      <c r="M178" s="66" t="s">
        <v>697</v>
      </c>
      <c r="N178" s="66" t="s">
        <v>301</v>
      </c>
      <c r="O178" s="67">
        <v>18399350257</v>
      </c>
      <c r="P178" s="66" t="s">
        <v>698</v>
      </c>
      <c r="Q178" s="66" t="s">
        <v>516</v>
      </c>
      <c r="R178" s="66" t="s">
        <v>699</v>
      </c>
      <c r="S178" s="66" t="s">
        <v>700</v>
      </c>
      <c r="T178" s="66" t="s">
        <v>282</v>
      </c>
      <c r="U178" s="66" t="s">
        <v>283</v>
      </c>
      <c r="V178" s="68" t="s">
        <v>701</v>
      </c>
      <c r="W178" s="69">
        <v>30.4</v>
      </c>
      <c r="X178" s="69">
        <v>31</v>
      </c>
      <c r="Y178" s="69">
        <v>61.4</v>
      </c>
    </row>
    <row r="179" spans="1:25">
      <c r="A179" s="66" t="s">
        <v>42</v>
      </c>
      <c r="B179" s="66" t="s">
        <v>688</v>
      </c>
      <c r="C179" s="66">
        <v>661301029</v>
      </c>
      <c r="D179" s="66">
        <f>VLOOKUP(C179,面试分组汇总表!F:M,8,0)</f>
        <v>45</v>
      </c>
      <c r="E179" s="66" t="str">
        <f>VLOOKUP(C179,面试分组汇总表!F:L,6,0)</f>
        <v>第七组</v>
      </c>
      <c r="F179" s="66" t="str">
        <f>VLOOKUP(C179,面试分组汇总表!F:L,7,0)</f>
        <v>5月16日上午
15人</v>
      </c>
      <c r="G179" s="66" t="s">
        <v>702</v>
      </c>
      <c r="H179" s="66" t="s">
        <v>703</v>
      </c>
      <c r="I179" s="66" t="s">
        <v>704</v>
      </c>
      <c r="J179" s="66" t="s">
        <v>273</v>
      </c>
      <c r="K179" s="66" t="s">
        <v>274</v>
      </c>
      <c r="L179" s="66" t="s">
        <v>290</v>
      </c>
      <c r="M179" s="66" t="s">
        <v>291</v>
      </c>
      <c r="N179" s="66" t="s">
        <v>291</v>
      </c>
      <c r="O179" s="67">
        <v>18199761508</v>
      </c>
      <c r="P179" s="66" t="s">
        <v>705</v>
      </c>
      <c r="Q179" s="66" t="s">
        <v>671</v>
      </c>
      <c r="R179" s="66" t="s">
        <v>706</v>
      </c>
      <c r="S179" s="66" t="s">
        <v>700</v>
      </c>
      <c r="T179" s="66" t="s">
        <v>282</v>
      </c>
      <c r="U179" s="66" t="s">
        <v>284</v>
      </c>
      <c r="V179" s="68" t="s">
        <v>306</v>
      </c>
      <c r="W179" s="69">
        <v>25.4</v>
      </c>
      <c r="X179" s="69">
        <v>23</v>
      </c>
      <c r="Y179" s="69">
        <v>48.4</v>
      </c>
    </row>
    <row r="180" spans="1:25">
      <c r="A180" s="66" t="s">
        <v>47</v>
      </c>
      <c r="B180" s="66" t="s">
        <v>1588</v>
      </c>
      <c r="C180" s="66">
        <v>661301030</v>
      </c>
      <c r="D180" s="66">
        <f>VLOOKUP(C180,面试分组汇总表!F:M,8,0)</f>
        <v>46</v>
      </c>
      <c r="E180" s="66" t="str">
        <f>VLOOKUP(C180,面试分组汇总表!F:L,6,0)</f>
        <v>第七组</v>
      </c>
      <c r="F180" s="66" t="str">
        <f>VLOOKUP(C180,面试分组汇总表!F:L,7,0)</f>
        <v>5月16日上午
15人</v>
      </c>
      <c r="G180" s="66" t="s">
        <v>1589</v>
      </c>
      <c r="H180" s="66" t="s">
        <v>1590</v>
      </c>
      <c r="I180" s="66" t="s">
        <v>1591</v>
      </c>
      <c r="J180" s="66" t="s">
        <v>289</v>
      </c>
      <c r="K180" s="66" t="s">
        <v>274</v>
      </c>
      <c r="L180" s="66" t="s">
        <v>290</v>
      </c>
      <c r="M180" s="66" t="s">
        <v>549</v>
      </c>
      <c r="N180" s="66" t="s">
        <v>549</v>
      </c>
      <c r="O180" s="67">
        <v>15593710419</v>
      </c>
      <c r="P180" s="66" t="s">
        <v>1592</v>
      </c>
      <c r="Q180" s="66" t="s">
        <v>1256</v>
      </c>
      <c r="R180" s="66" t="s">
        <v>1593</v>
      </c>
      <c r="S180" s="66" t="s">
        <v>1594</v>
      </c>
      <c r="T180" s="66" t="s">
        <v>282</v>
      </c>
      <c r="U180" s="66" t="s">
        <v>284</v>
      </c>
      <c r="V180" s="68" t="s">
        <v>306</v>
      </c>
      <c r="W180" s="69">
        <v>32.6</v>
      </c>
      <c r="X180" s="69">
        <v>32</v>
      </c>
      <c r="Y180" s="69">
        <v>64.599999999999994</v>
      </c>
    </row>
    <row r="181" spans="1:25">
      <c r="A181" s="66" t="s">
        <v>47</v>
      </c>
      <c r="B181" s="66" t="s">
        <v>1588</v>
      </c>
      <c r="C181" s="66">
        <v>661301030</v>
      </c>
      <c r="D181" s="66">
        <f>VLOOKUP(C181,面试分组汇总表!F:M,8,0)</f>
        <v>46</v>
      </c>
      <c r="E181" s="66" t="str">
        <f>VLOOKUP(C181,面试分组汇总表!F:L,6,0)</f>
        <v>第七组</v>
      </c>
      <c r="F181" s="66" t="str">
        <f>VLOOKUP(C181,面试分组汇总表!F:L,7,0)</f>
        <v>5月16日上午
15人</v>
      </c>
      <c r="G181" s="66" t="s">
        <v>1595</v>
      </c>
      <c r="H181" s="66" t="s">
        <v>1596</v>
      </c>
      <c r="I181" s="66" t="s">
        <v>1597</v>
      </c>
      <c r="J181" s="66" t="s">
        <v>273</v>
      </c>
      <c r="K181" s="66" t="s">
        <v>274</v>
      </c>
      <c r="L181" s="66" t="s">
        <v>290</v>
      </c>
      <c r="M181" s="66" t="s">
        <v>549</v>
      </c>
      <c r="N181" s="66" t="s">
        <v>549</v>
      </c>
      <c r="O181" s="67">
        <v>15199136630</v>
      </c>
      <c r="P181" s="66" t="s">
        <v>1598</v>
      </c>
      <c r="Q181" s="66" t="s">
        <v>1599</v>
      </c>
      <c r="R181" s="66" t="s">
        <v>1237</v>
      </c>
      <c r="S181" s="66" t="s">
        <v>1594</v>
      </c>
      <c r="T181" s="66" t="s">
        <v>282</v>
      </c>
      <c r="U181" s="66" t="s">
        <v>284</v>
      </c>
      <c r="V181" s="68" t="s">
        <v>306</v>
      </c>
      <c r="W181" s="69">
        <v>25.6</v>
      </c>
      <c r="X181" s="69">
        <v>37</v>
      </c>
      <c r="Y181" s="69">
        <v>62.6</v>
      </c>
    </row>
    <row r="182" spans="1:25">
      <c r="A182" s="66" t="s">
        <v>47</v>
      </c>
      <c r="B182" s="66" t="s">
        <v>1588</v>
      </c>
      <c r="C182" s="66">
        <v>661301030</v>
      </c>
      <c r="D182" s="66">
        <f>VLOOKUP(C182,面试分组汇总表!F:M,8,0)</f>
        <v>46</v>
      </c>
      <c r="E182" s="66" t="str">
        <f>VLOOKUP(C182,面试分组汇总表!F:L,6,0)</f>
        <v>第七组</v>
      </c>
      <c r="F182" s="66" t="str">
        <f>VLOOKUP(C182,面试分组汇总表!F:L,7,0)</f>
        <v>5月16日上午
15人</v>
      </c>
      <c r="G182" s="66" t="s">
        <v>1600</v>
      </c>
      <c r="H182" s="66" t="s">
        <v>1601</v>
      </c>
      <c r="I182" s="66" t="s">
        <v>1375</v>
      </c>
      <c r="J182" s="66" t="s">
        <v>273</v>
      </c>
      <c r="K182" s="66" t="s">
        <v>274</v>
      </c>
      <c r="L182" s="66" t="s">
        <v>310</v>
      </c>
      <c r="M182" s="66" t="s">
        <v>291</v>
      </c>
      <c r="N182" s="66" t="s">
        <v>291</v>
      </c>
      <c r="O182" s="67">
        <v>13899369663</v>
      </c>
      <c r="P182" s="66" t="s">
        <v>1602</v>
      </c>
      <c r="Q182" s="66" t="s">
        <v>671</v>
      </c>
      <c r="R182" s="66" t="s">
        <v>717</v>
      </c>
      <c r="S182" s="66" t="s">
        <v>1594</v>
      </c>
      <c r="T182" s="66" t="s">
        <v>282</v>
      </c>
      <c r="U182" s="66" t="s">
        <v>284</v>
      </c>
      <c r="V182" s="68" t="s">
        <v>306</v>
      </c>
      <c r="W182" s="69">
        <v>23.6</v>
      </c>
      <c r="X182" s="69">
        <v>38</v>
      </c>
      <c r="Y182" s="69">
        <v>61.6</v>
      </c>
    </row>
    <row r="183" spans="1:25">
      <c r="A183" s="66" t="s">
        <v>136</v>
      </c>
      <c r="B183" s="66" t="s">
        <v>1621</v>
      </c>
      <c r="C183" s="66">
        <v>661304012</v>
      </c>
      <c r="D183" s="66">
        <f>VLOOKUP(C183,面试分组汇总表!F:M,8,0)</f>
        <v>47</v>
      </c>
      <c r="E183" s="66" t="str">
        <f>VLOOKUP(C183,面试分组汇总表!F:L,6,0)</f>
        <v>第七组</v>
      </c>
      <c r="F183" s="66" t="str">
        <f>VLOOKUP(C183,面试分组汇总表!F:L,7,0)</f>
        <v>5月16日上午
15人</v>
      </c>
      <c r="G183" s="66" t="s">
        <v>1622</v>
      </c>
      <c r="H183" s="66" t="s">
        <v>1623</v>
      </c>
      <c r="I183" s="66" t="s">
        <v>1624</v>
      </c>
      <c r="J183" s="66" t="s">
        <v>273</v>
      </c>
      <c r="K183" s="66" t="s">
        <v>329</v>
      </c>
      <c r="L183" s="66" t="s">
        <v>275</v>
      </c>
      <c r="M183" s="66" t="s">
        <v>1036</v>
      </c>
      <c r="N183" s="66" t="s">
        <v>1036</v>
      </c>
      <c r="O183" s="67">
        <v>18391237846</v>
      </c>
      <c r="P183" s="66" t="s">
        <v>1625</v>
      </c>
      <c r="Q183" s="66" t="s">
        <v>1626</v>
      </c>
      <c r="R183" s="66" t="s">
        <v>360</v>
      </c>
      <c r="S183" s="66" t="s">
        <v>305</v>
      </c>
      <c r="T183" s="66" t="s">
        <v>282</v>
      </c>
      <c r="U183" s="66" t="s">
        <v>283</v>
      </c>
      <c r="V183" s="68" t="s">
        <v>306</v>
      </c>
      <c r="W183" s="69">
        <v>25.6</v>
      </c>
      <c r="X183" s="69">
        <v>40</v>
      </c>
      <c r="Y183" s="69">
        <v>65.599999999999994</v>
      </c>
    </row>
    <row r="184" spans="1:25">
      <c r="A184" s="66" t="s">
        <v>136</v>
      </c>
      <c r="B184" s="66" t="s">
        <v>1621</v>
      </c>
      <c r="C184" s="66">
        <v>661304012</v>
      </c>
      <c r="D184" s="66">
        <f>VLOOKUP(C184,面试分组汇总表!F:M,8,0)</f>
        <v>47</v>
      </c>
      <c r="E184" s="66" t="str">
        <f>VLOOKUP(C184,面试分组汇总表!F:L,6,0)</f>
        <v>第七组</v>
      </c>
      <c r="F184" s="66" t="str">
        <f>VLOOKUP(C184,面试分组汇总表!F:L,7,0)</f>
        <v>5月16日上午
15人</v>
      </c>
      <c r="G184" s="66" t="s">
        <v>1627</v>
      </c>
      <c r="H184" s="66" t="s">
        <v>1628</v>
      </c>
      <c r="I184" s="66" t="s">
        <v>1629</v>
      </c>
      <c r="J184" s="66" t="s">
        <v>289</v>
      </c>
      <c r="K184" s="66" t="s">
        <v>274</v>
      </c>
      <c r="L184" s="66" t="s">
        <v>310</v>
      </c>
      <c r="M184" s="66" t="s">
        <v>337</v>
      </c>
      <c r="N184" s="66" t="s">
        <v>337</v>
      </c>
      <c r="O184" s="67">
        <v>18299810068</v>
      </c>
      <c r="P184" s="66" t="s">
        <v>1630</v>
      </c>
      <c r="Q184" s="66" t="s">
        <v>1631</v>
      </c>
      <c r="R184" s="66" t="s">
        <v>1530</v>
      </c>
      <c r="S184" s="66" t="s">
        <v>305</v>
      </c>
      <c r="T184" s="66" t="s">
        <v>282</v>
      </c>
      <c r="U184" s="66" t="s">
        <v>284</v>
      </c>
      <c r="V184" s="68" t="s">
        <v>306</v>
      </c>
      <c r="W184" s="69">
        <v>28.4</v>
      </c>
      <c r="X184" s="69">
        <v>34</v>
      </c>
      <c r="Y184" s="69">
        <v>62.4</v>
      </c>
    </row>
    <row r="185" spans="1:25" ht="32.4">
      <c r="A185" s="66" t="s">
        <v>136</v>
      </c>
      <c r="B185" s="66" t="s">
        <v>1621</v>
      </c>
      <c r="C185" s="66">
        <v>661304012</v>
      </c>
      <c r="D185" s="66">
        <f>VLOOKUP(C185,面试分组汇总表!F:M,8,0)</f>
        <v>47</v>
      </c>
      <c r="E185" s="66" t="str">
        <f>VLOOKUP(C185,面试分组汇总表!F:L,6,0)</f>
        <v>第七组</v>
      </c>
      <c r="F185" s="66" t="str">
        <f>VLOOKUP(C185,面试分组汇总表!F:L,7,0)</f>
        <v>5月16日上午
15人</v>
      </c>
      <c r="G185" s="66" t="s">
        <v>1632</v>
      </c>
      <c r="H185" s="66" t="s">
        <v>1633</v>
      </c>
      <c r="I185" s="66" t="s">
        <v>1634</v>
      </c>
      <c r="J185" s="66" t="s">
        <v>273</v>
      </c>
      <c r="K185" s="66" t="s">
        <v>274</v>
      </c>
      <c r="L185" s="66" t="s">
        <v>310</v>
      </c>
      <c r="M185" s="66" t="s">
        <v>291</v>
      </c>
      <c r="N185" s="66" t="s">
        <v>291</v>
      </c>
      <c r="O185" s="67">
        <v>18509026496</v>
      </c>
      <c r="P185" s="66" t="s">
        <v>1635</v>
      </c>
      <c r="Q185" s="66" t="s">
        <v>1636</v>
      </c>
      <c r="R185" s="66" t="s">
        <v>423</v>
      </c>
      <c r="S185" s="66" t="s">
        <v>1637</v>
      </c>
      <c r="T185" s="66" t="s">
        <v>282</v>
      </c>
      <c r="U185" s="66" t="s">
        <v>283</v>
      </c>
      <c r="V185" s="68" t="s">
        <v>1638</v>
      </c>
      <c r="W185" s="69">
        <v>26</v>
      </c>
      <c r="X185" s="69">
        <v>33</v>
      </c>
      <c r="Y185" s="69">
        <v>59</v>
      </c>
    </row>
    <row r="186" spans="1:25">
      <c r="A186" s="66" t="s">
        <v>136</v>
      </c>
      <c r="B186" s="66" t="s">
        <v>1621</v>
      </c>
      <c r="C186" s="66">
        <v>661304012</v>
      </c>
      <c r="D186" s="66">
        <f>VLOOKUP(C186,面试分组汇总表!F:M,8,0)</f>
        <v>47</v>
      </c>
      <c r="E186" s="66" t="str">
        <f>VLOOKUP(C186,面试分组汇总表!F:L,6,0)</f>
        <v>第七组</v>
      </c>
      <c r="F186" s="66" t="str">
        <f>VLOOKUP(C186,面试分组汇总表!F:L,7,0)</f>
        <v>5月16日上午
15人</v>
      </c>
      <c r="G186" s="66" t="s">
        <v>1639</v>
      </c>
      <c r="H186" s="66" t="s">
        <v>1640</v>
      </c>
      <c r="I186" s="66" t="s">
        <v>1641</v>
      </c>
      <c r="J186" s="66" t="s">
        <v>273</v>
      </c>
      <c r="K186" s="66" t="s">
        <v>722</v>
      </c>
      <c r="L186" s="66" t="s">
        <v>290</v>
      </c>
      <c r="M186" s="66" t="s">
        <v>291</v>
      </c>
      <c r="N186" s="66" t="s">
        <v>291</v>
      </c>
      <c r="O186" s="67">
        <v>17798561042</v>
      </c>
      <c r="P186" s="66" t="s">
        <v>1642</v>
      </c>
      <c r="Q186" s="66" t="s">
        <v>1643</v>
      </c>
      <c r="R186" s="66" t="s">
        <v>325</v>
      </c>
      <c r="S186" s="66" t="s">
        <v>1644</v>
      </c>
      <c r="T186" s="66" t="s">
        <v>282</v>
      </c>
      <c r="U186" s="66" t="s">
        <v>283</v>
      </c>
      <c r="V186" s="68" t="s">
        <v>306</v>
      </c>
      <c r="W186" s="69">
        <v>26</v>
      </c>
      <c r="X186" s="69">
        <v>31</v>
      </c>
      <c r="Y186" s="69">
        <v>57</v>
      </c>
    </row>
    <row r="187" spans="1:25" ht="118.8">
      <c r="A187" s="66" t="s">
        <v>136</v>
      </c>
      <c r="B187" s="66" t="s">
        <v>1621</v>
      </c>
      <c r="C187" s="66">
        <v>661304012</v>
      </c>
      <c r="D187" s="66">
        <f>VLOOKUP(C187,面试分组汇总表!F:M,8,0)</f>
        <v>47</v>
      </c>
      <c r="E187" s="66" t="str">
        <f>VLOOKUP(C187,面试分组汇总表!F:L,6,0)</f>
        <v>第七组</v>
      </c>
      <c r="F187" s="66" t="str">
        <f>VLOOKUP(C187,面试分组汇总表!F:L,7,0)</f>
        <v>5月16日上午
15人</v>
      </c>
      <c r="G187" s="66" t="s">
        <v>1645</v>
      </c>
      <c r="H187" s="66" t="s">
        <v>1646</v>
      </c>
      <c r="I187" s="66" t="s">
        <v>1647</v>
      </c>
      <c r="J187" s="66" t="s">
        <v>289</v>
      </c>
      <c r="K187" s="66" t="s">
        <v>274</v>
      </c>
      <c r="L187" s="66" t="s">
        <v>310</v>
      </c>
      <c r="M187" s="66" t="s">
        <v>865</v>
      </c>
      <c r="N187" s="66" t="s">
        <v>865</v>
      </c>
      <c r="O187" s="67">
        <v>18089042764</v>
      </c>
      <c r="P187" s="66" t="s">
        <v>1648</v>
      </c>
      <c r="Q187" s="66" t="s">
        <v>1649</v>
      </c>
      <c r="R187" s="66" t="s">
        <v>937</v>
      </c>
      <c r="S187" s="66" t="s">
        <v>1650</v>
      </c>
      <c r="T187" s="66" t="s">
        <v>282</v>
      </c>
      <c r="U187" s="66" t="s">
        <v>283</v>
      </c>
      <c r="V187" s="68" t="s">
        <v>1651</v>
      </c>
      <c r="W187" s="69">
        <v>22.8</v>
      </c>
      <c r="X187" s="69">
        <v>32</v>
      </c>
      <c r="Y187" s="69">
        <v>54.8</v>
      </c>
    </row>
    <row r="188" spans="1:25">
      <c r="A188" s="66" t="s">
        <v>136</v>
      </c>
      <c r="B188" s="66" t="s">
        <v>1621</v>
      </c>
      <c r="C188" s="66">
        <v>661304012</v>
      </c>
      <c r="D188" s="66">
        <f>VLOOKUP(C188,面试分组汇总表!F:M,8,0)</f>
        <v>47</v>
      </c>
      <c r="E188" s="66" t="str">
        <f>VLOOKUP(C188,面试分组汇总表!F:L,6,0)</f>
        <v>第七组</v>
      </c>
      <c r="F188" s="66" t="str">
        <f>VLOOKUP(C188,面试分组汇总表!F:L,7,0)</f>
        <v>5月16日上午
15人</v>
      </c>
      <c r="G188" s="66" t="s">
        <v>1652</v>
      </c>
      <c r="H188" s="66" t="s">
        <v>1653</v>
      </c>
      <c r="I188" s="66" t="s">
        <v>1654</v>
      </c>
      <c r="J188" s="66" t="s">
        <v>289</v>
      </c>
      <c r="K188" s="66" t="s">
        <v>274</v>
      </c>
      <c r="L188" s="66" t="s">
        <v>290</v>
      </c>
      <c r="M188" s="66" t="s">
        <v>1158</v>
      </c>
      <c r="N188" s="66" t="s">
        <v>1655</v>
      </c>
      <c r="O188" s="67">
        <v>13579390468</v>
      </c>
      <c r="P188" s="66" t="s">
        <v>1656</v>
      </c>
      <c r="Q188" s="66" t="s">
        <v>509</v>
      </c>
      <c r="R188" s="66" t="s">
        <v>304</v>
      </c>
      <c r="S188" s="66" t="s">
        <v>510</v>
      </c>
      <c r="T188" s="66" t="s">
        <v>282</v>
      </c>
      <c r="U188" s="66" t="s">
        <v>283</v>
      </c>
      <c r="V188" s="68" t="s">
        <v>306</v>
      </c>
      <c r="W188" s="69">
        <v>30.6</v>
      </c>
      <c r="X188" s="69">
        <v>22</v>
      </c>
      <c r="Y188" s="69">
        <v>52.6</v>
      </c>
    </row>
    <row r="189" spans="1:25" ht="21.6">
      <c r="A189" s="66" t="s">
        <v>64</v>
      </c>
      <c r="B189" s="66" t="s">
        <v>1865</v>
      </c>
      <c r="C189" s="66">
        <v>661301041</v>
      </c>
      <c r="D189" s="66">
        <f>VLOOKUP(C189,面试分组汇总表!F:M,8,0)</f>
        <v>48</v>
      </c>
      <c r="E189" s="66" t="str">
        <f>VLOOKUP(C189,面试分组汇总表!F:L,6,0)</f>
        <v>第七组</v>
      </c>
      <c r="F189" s="66" t="str">
        <f>VLOOKUP(C189,面试分组汇总表!F:L,7,0)</f>
        <v>5月16日下午
13人</v>
      </c>
      <c r="G189" s="66" t="s">
        <v>1866</v>
      </c>
      <c r="H189" s="66" t="s">
        <v>1867</v>
      </c>
      <c r="I189" s="66" t="s">
        <v>1868</v>
      </c>
      <c r="J189" s="66" t="s">
        <v>289</v>
      </c>
      <c r="K189" s="66" t="s">
        <v>329</v>
      </c>
      <c r="L189" s="66" t="s">
        <v>290</v>
      </c>
      <c r="M189" s="66" t="s">
        <v>428</v>
      </c>
      <c r="N189" s="66" t="s">
        <v>428</v>
      </c>
      <c r="O189" s="67">
        <v>18193689161</v>
      </c>
      <c r="P189" s="66" t="s">
        <v>1869</v>
      </c>
      <c r="Q189" s="66" t="s">
        <v>886</v>
      </c>
      <c r="R189" s="66" t="s">
        <v>407</v>
      </c>
      <c r="S189" s="66" t="s">
        <v>1870</v>
      </c>
      <c r="T189" s="66" t="s">
        <v>282</v>
      </c>
      <c r="U189" s="66" t="s">
        <v>283</v>
      </c>
      <c r="V189" s="68" t="s">
        <v>1871</v>
      </c>
      <c r="W189" s="69">
        <v>29.6</v>
      </c>
      <c r="X189" s="69">
        <v>28</v>
      </c>
      <c r="Y189" s="69">
        <v>57.6</v>
      </c>
    </row>
    <row r="190" spans="1:25">
      <c r="A190" s="66" t="s">
        <v>64</v>
      </c>
      <c r="B190" s="66" t="s">
        <v>1865</v>
      </c>
      <c r="C190" s="66">
        <v>661301041</v>
      </c>
      <c r="D190" s="66">
        <f>VLOOKUP(C190,面试分组汇总表!F:M,8,0)</f>
        <v>48</v>
      </c>
      <c r="E190" s="66" t="str">
        <f>VLOOKUP(C190,面试分组汇总表!F:L,6,0)</f>
        <v>第七组</v>
      </c>
      <c r="F190" s="66" t="str">
        <f>VLOOKUP(C190,面试分组汇总表!F:L,7,0)</f>
        <v>5月16日下午
13人</v>
      </c>
      <c r="G190" s="66" t="s">
        <v>1872</v>
      </c>
      <c r="H190" s="66" t="s">
        <v>1873</v>
      </c>
      <c r="I190" s="66" t="s">
        <v>1874</v>
      </c>
      <c r="J190" s="66" t="s">
        <v>273</v>
      </c>
      <c r="K190" s="66" t="s">
        <v>300</v>
      </c>
      <c r="L190" s="66" t="s">
        <v>310</v>
      </c>
      <c r="M190" s="66" t="s">
        <v>291</v>
      </c>
      <c r="N190" s="66" t="s">
        <v>291</v>
      </c>
      <c r="O190" s="67">
        <v>18097566450</v>
      </c>
      <c r="P190" s="66" t="s">
        <v>1875</v>
      </c>
      <c r="Q190" s="66" t="s">
        <v>485</v>
      </c>
      <c r="R190" s="66" t="s">
        <v>415</v>
      </c>
      <c r="S190" s="66" t="s">
        <v>1842</v>
      </c>
      <c r="T190" s="66" t="s">
        <v>282</v>
      </c>
      <c r="U190" s="66" t="s">
        <v>284</v>
      </c>
      <c r="V190" s="68" t="s">
        <v>306</v>
      </c>
      <c r="W190" s="69">
        <v>19.399999999999999</v>
      </c>
      <c r="X190" s="69">
        <v>38</v>
      </c>
      <c r="Y190" s="69">
        <v>57.4</v>
      </c>
    </row>
    <row r="191" spans="1:25">
      <c r="A191" s="66" t="s">
        <v>64</v>
      </c>
      <c r="B191" s="66" t="s">
        <v>1865</v>
      </c>
      <c r="C191" s="66">
        <v>661301041</v>
      </c>
      <c r="D191" s="66">
        <f>VLOOKUP(C191,面试分组汇总表!F:M,8,0)</f>
        <v>48</v>
      </c>
      <c r="E191" s="66" t="str">
        <f>VLOOKUP(C191,面试分组汇总表!F:L,6,0)</f>
        <v>第七组</v>
      </c>
      <c r="F191" s="66" t="str">
        <f>VLOOKUP(C191,面试分组汇总表!F:L,7,0)</f>
        <v>5月16日下午
13人</v>
      </c>
      <c r="G191" s="66" t="s">
        <v>1876</v>
      </c>
      <c r="H191" s="66" t="s">
        <v>1877</v>
      </c>
      <c r="I191" s="66" t="s">
        <v>1878</v>
      </c>
      <c r="J191" s="66" t="s">
        <v>289</v>
      </c>
      <c r="K191" s="66" t="s">
        <v>329</v>
      </c>
      <c r="L191" s="66" t="s">
        <v>275</v>
      </c>
      <c r="M191" s="66" t="s">
        <v>291</v>
      </c>
      <c r="N191" s="66" t="s">
        <v>291</v>
      </c>
      <c r="O191" s="67">
        <v>18703050370</v>
      </c>
      <c r="P191" s="66" t="s">
        <v>1879</v>
      </c>
      <c r="Q191" s="66" t="s">
        <v>693</v>
      </c>
      <c r="R191" s="66" t="s">
        <v>1880</v>
      </c>
      <c r="S191" s="66" t="s">
        <v>1881</v>
      </c>
      <c r="T191" s="66" t="s">
        <v>282</v>
      </c>
      <c r="U191" s="66" t="s">
        <v>283</v>
      </c>
      <c r="V191" s="68" t="s">
        <v>306</v>
      </c>
      <c r="W191" s="69">
        <v>29.8</v>
      </c>
      <c r="X191" s="69">
        <v>22</v>
      </c>
      <c r="Y191" s="69">
        <v>51.8</v>
      </c>
    </row>
    <row r="192" spans="1:25">
      <c r="A192" s="66" t="s">
        <v>64</v>
      </c>
      <c r="B192" s="66" t="s">
        <v>1865</v>
      </c>
      <c r="C192" s="66">
        <v>661301041</v>
      </c>
      <c r="D192" s="66">
        <f>VLOOKUP(C192,面试分组汇总表!F:M,8,0)</f>
        <v>48</v>
      </c>
      <c r="E192" s="66" t="str">
        <f>VLOOKUP(C192,面试分组汇总表!F:L,6,0)</f>
        <v>第七组</v>
      </c>
      <c r="F192" s="66" t="str">
        <f>VLOOKUP(C192,面试分组汇总表!F:L,7,0)</f>
        <v>5月16日下午
13人</v>
      </c>
      <c r="G192" s="66" t="s">
        <v>1882</v>
      </c>
      <c r="H192" s="66" t="s">
        <v>1883</v>
      </c>
      <c r="I192" s="66" t="s">
        <v>1884</v>
      </c>
      <c r="J192" s="66" t="s">
        <v>273</v>
      </c>
      <c r="K192" s="66" t="s">
        <v>329</v>
      </c>
      <c r="L192" s="66" t="s">
        <v>275</v>
      </c>
      <c r="M192" s="66" t="s">
        <v>420</v>
      </c>
      <c r="N192" s="66" t="s">
        <v>291</v>
      </c>
      <c r="O192" s="67">
        <v>18103219372</v>
      </c>
      <c r="P192" s="66" t="s">
        <v>1885</v>
      </c>
      <c r="Q192" s="66" t="s">
        <v>1886</v>
      </c>
      <c r="R192" s="66" t="s">
        <v>1887</v>
      </c>
      <c r="S192" s="66" t="s">
        <v>1870</v>
      </c>
      <c r="T192" s="66" t="s">
        <v>282</v>
      </c>
      <c r="U192" s="66" t="s">
        <v>283</v>
      </c>
      <c r="V192" s="68" t="s">
        <v>1888</v>
      </c>
      <c r="W192" s="69">
        <v>26.6</v>
      </c>
      <c r="X192" s="69">
        <v>24</v>
      </c>
      <c r="Y192" s="69">
        <v>50.6</v>
      </c>
    </row>
    <row r="193" spans="1:25" ht="21.6">
      <c r="A193" s="66" t="s">
        <v>64</v>
      </c>
      <c r="B193" s="66" t="s">
        <v>1865</v>
      </c>
      <c r="C193" s="66">
        <v>661301041</v>
      </c>
      <c r="D193" s="66">
        <f>VLOOKUP(C193,面试分组汇总表!F:M,8,0)</f>
        <v>48</v>
      </c>
      <c r="E193" s="66" t="str">
        <f>VLOOKUP(C193,面试分组汇总表!F:L,6,0)</f>
        <v>第七组</v>
      </c>
      <c r="F193" s="66" t="str">
        <f>VLOOKUP(C193,面试分组汇总表!F:L,7,0)</f>
        <v>5月16日下午
13人</v>
      </c>
      <c r="G193" s="66" t="s">
        <v>1889</v>
      </c>
      <c r="H193" s="66" t="s">
        <v>1890</v>
      </c>
      <c r="I193" s="66" t="s">
        <v>1891</v>
      </c>
      <c r="J193" s="66" t="s">
        <v>289</v>
      </c>
      <c r="K193" s="66" t="s">
        <v>329</v>
      </c>
      <c r="L193" s="66" t="s">
        <v>310</v>
      </c>
      <c r="M193" s="66" t="s">
        <v>1158</v>
      </c>
      <c r="N193" s="66" t="s">
        <v>1158</v>
      </c>
      <c r="O193" s="67">
        <v>13223549816</v>
      </c>
      <c r="P193" s="66" t="s">
        <v>1892</v>
      </c>
      <c r="Q193" s="66" t="s">
        <v>1893</v>
      </c>
      <c r="R193" s="66" t="s">
        <v>304</v>
      </c>
      <c r="S193" s="66" t="s">
        <v>1894</v>
      </c>
      <c r="T193" s="66" t="s">
        <v>282</v>
      </c>
      <c r="U193" s="66" t="s">
        <v>283</v>
      </c>
      <c r="V193" s="68" t="s">
        <v>1895</v>
      </c>
      <c r="W193" s="69">
        <v>28.2</v>
      </c>
      <c r="X193" s="69">
        <v>21</v>
      </c>
      <c r="Y193" s="69">
        <v>49.2</v>
      </c>
    </row>
    <row r="194" spans="1:25">
      <c r="A194" s="66" t="s">
        <v>64</v>
      </c>
      <c r="B194" s="66" t="s">
        <v>1865</v>
      </c>
      <c r="C194" s="66">
        <v>661301041</v>
      </c>
      <c r="D194" s="66">
        <f>VLOOKUP(C194,面试分组汇总表!F:M,8,0)</f>
        <v>48</v>
      </c>
      <c r="E194" s="66" t="str">
        <f>VLOOKUP(C194,面试分组汇总表!F:L,6,0)</f>
        <v>第七组</v>
      </c>
      <c r="F194" s="66" t="str">
        <f>VLOOKUP(C194,面试分组汇总表!F:L,7,0)</f>
        <v>5月16日下午
13人</v>
      </c>
      <c r="G194" s="66" t="s">
        <v>1896</v>
      </c>
      <c r="H194" s="66" t="s">
        <v>1897</v>
      </c>
      <c r="I194" s="66" t="s">
        <v>1898</v>
      </c>
      <c r="J194" s="66" t="s">
        <v>289</v>
      </c>
      <c r="K194" s="66" t="s">
        <v>329</v>
      </c>
      <c r="L194" s="66" t="s">
        <v>275</v>
      </c>
      <c r="M194" s="66" t="s">
        <v>858</v>
      </c>
      <c r="N194" s="66" t="s">
        <v>1899</v>
      </c>
      <c r="O194" s="67">
        <v>18793565514</v>
      </c>
      <c r="P194" s="66" t="s">
        <v>1900</v>
      </c>
      <c r="Q194" s="66" t="s">
        <v>1218</v>
      </c>
      <c r="R194" s="66" t="s">
        <v>280</v>
      </c>
      <c r="S194" s="66" t="s">
        <v>1901</v>
      </c>
      <c r="T194" s="66" t="s">
        <v>282</v>
      </c>
      <c r="U194" s="66" t="s">
        <v>931</v>
      </c>
      <c r="V194" s="68" t="s">
        <v>306</v>
      </c>
      <c r="W194" s="69">
        <v>28.6</v>
      </c>
      <c r="X194" s="69">
        <v>19</v>
      </c>
      <c r="Y194" s="69">
        <v>47.6</v>
      </c>
    </row>
    <row r="195" spans="1:25">
      <c r="A195" s="66" t="s">
        <v>64</v>
      </c>
      <c r="B195" s="66" t="s">
        <v>1828</v>
      </c>
      <c r="C195" s="66">
        <v>661301042</v>
      </c>
      <c r="D195" s="66">
        <f>VLOOKUP(C195,面试分组汇总表!F:M,8,0)</f>
        <v>49</v>
      </c>
      <c r="E195" s="66" t="str">
        <f>VLOOKUP(C195,面试分组汇总表!F:L,6,0)</f>
        <v>第七组</v>
      </c>
      <c r="F195" s="66" t="str">
        <f>VLOOKUP(C195,面试分组汇总表!F:L,7,0)</f>
        <v>5月16日下午
13人</v>
      </c>
      <c r="G195" s="66" t="s">
        <v>1829</v>
      </c>
      <c r="H195" s="66" t="s">
        <v>1830</v>
      </c>
      <c r="I195" s="66" t="s">
        <v>1831</v>
      </c>
      <c r="J195" s="66" t="s">
        <v>273</v>
      </c>
      <c r="K195" s="66" t="s">
        <v>329</v>
      </c>
      <c r="L195" s="66" t="s">
        <v>310</v>
      </c>
      <c r="M195" s="66" t="s">
        <v>1832</v>
      </c>
      <c r="N195" s="66" t="s">
        <v>1833</v>
      </c>
      <c r="O195" s="67">
        <v>15038212759</v>
      </c>
      <c r="P195" s="66" t="s">
        <v>1834</v>
      </c>
      <c r="Q195" s="66" t="s">
        <v>886</v>
      </c>
      <c r="R195" s="66" t="s">
        <v>1835</v>
      </c>
      <c r="S195" s="66" t="s">
        <v>1836</v>
      </c>
      <c r="T195" s="66" t="s">
        <v>317</v>
      </c>
      <c r="U195" s="66" t="s">
        <v>317</v>
      </c>
      <c r="V195" s="68" t="s">
        <v>306</v>
      </c>
      <c r="W195" s="69">
        <v>26.8</v>
      </c>
      <c r="X195" s="69">
        <v>41</v>
      </c>
      <c r="Y195" s="69">
        <v>67.8</v>
      </c>
    </row>
    <row r="196" spans="1:25">
      <c r="A196" s="66" t="s">
        <v>64</v>
      </c>
      <c r="B196" s="66" t="s">
        <v>1828</v>
      </c>
      <c r="C196" s="66">
        <v>661301042</v>
      </c>
      <c r="D196" s="66">
        <f>VLOOKUP(C196,面试分组汇总表!F:M,8,0)</f>
        <v>49</v>
      </c>
      <c r="E196" s="66" t="str">
        <f>VLOOKUP(C196,面试分组汇总表!F:L,6,0)</f>
        <v>第七组</v>
      </c>
      <c r="F196" s="66" t="str">
        <f>VLOOKUP(C196,面试分组汇总表!F:L,7,0)</f>
        <v>5月16日下午
13人</v>
      </c>
      <c r="G196" s="66" t="s">
        <v>1837</v>
      </c>
      <c r="H196" s="66" t="s">
        <v>1838</v>
      </c>
      <c r="I196" s="66" t="s">
        <v>1839</v>
      </c>
      <c r="J196" s="66" t="s">
        <v>289</v>
      </c>
      <c r="K196" s="66" t="s">
        <v>274</v>
      </c>
      <c r="L196" s="66" t="s">
        <v>275</v>
      </c>
      <c r="M196" s="66" t="s">
        <v>276</v>
      </c>
      <c r="N196" s="66" t="s">
        <v>276</v>
      </c>
      <c r="O196" s="67">
        <v>18219933755</v>
      </c>
      <c r="P196" s="66" t="s">
        <v>1840</v>
      </c>
      <c r="Q196" s="66" t="s">
        <v>1841</v>
      </c>
      <c r="R196" s="66" t="s">
        <v>937</v>
      </c>
      <c r="S196" s="66" t="s">
        <v>1842</v>
      </c>
      <c r="T196" s="66" t="s">
        <v>282</v>
      </c>
      <c r="U196" s="66" t="s">
        <v>283</v>
      </c>
      <c r="V196" s="68" t="s">
        <v>306</v>
      </c>
      <c r="W196" s="69">
        <v>23.6</v>
      </c>
      <c r="X196" s="69">
        <v>32</v>
      </c>
      <c r="Y196" s="69">
        <v>55.6</v>
      </c>
    </row>
    <row r="197" spans="1:25">
      <c r="A197" s="66" t="s">
        <v>64</v>
      </c>
      <c r="B197" s="66" t="s">
        <v>1828</v>
      </c>
      <c r="C197" s="66">
        <v>661301042</v>
      </c>
      <c r="D197" s="66">
        <f>VLOOKUP(C197,面试分组汇总表!F:M,8,0)</f>
        <v>49</v>
      </c>
      <c r="E197" s="66" t="str">
        <f>VLOOKUP(C197,面试分组汇总表!F:L,6,0)</f>
        <v>第七组</v>
      </c>
      <c r="F197" s="66" t="str">
        <f>VLOOKUP(C197,面试分组汇总表!F:L,7,0)</f>
        <v>5月16日下午
13人</v>
      </c>
      <c r="G197" s="66" t="s">
        <v>1843</v>
      </c>
      <c r="H197" s="66" t="s">
        <v>1844</v>
      </c>
      <c r="I197" s="66" t="s">
        <v>1845</v>
      </c>
      <c r="J197" s="66" t="s">
        <v>273</v>
      </c>
      <c r="K197" s="66" t="s">
        <v>722</v>
      </c>
      <c r="L197" s="66" t="s">
        <v>290</v>
      </c>
      <c r="M197" s="66" t="s">
        <v>291</v>
      </c>
      <c r="N197" s="66" t="s">
        <v>291</v>
      </c>
      <c r="O197" s="67">
        <v>18115181623</v>
      </c>
      <c r="P197" s="66" t="s">
        <v>1846</v>
      </c>
      <c r="Q197" s="66" t="s">
        <v>1847</v>
      </c>
      <c r="R197" s="66" t="s">
        <v>332</v>
      </c>
      <c r="S197" s="66" t="s">
        <v>1848</v>
      </c>
      <c r="T197" s="66" t="s">
        <v>282</v>
      </c>
      <c r="U197" s="66" t="s">
        <v>283</v>
      </c>
      <c r="V197" s="68" t="s">
        <v>306</v>
      </c>
      <c r="W197" s="69">
        <v>21.2</v>
      </c>
      <c r="X197" s="69">
        <v>31</v>
      </c>
      <c r="Y197" s="69">
        <v>52.2</v>
      </c>
    </row>
    <row r="198" spans="1:25" ht="32.4">
      <c r="A198" s="66" t="s">
        <v>64</v>
      </c>
      <c r="B198" s="66" t="s">
        <v>1828</v>
      </c>
      <c r="C198" s="66">
        <v>661301042</v>
      </c>
      <c r="D198" s="66">
        <f>VLOOKUP(C198,面试分组汇总表!F:M,8,0)</f>
        <v>49</v>
      </c>
      <c r="E198" s="66" t="str">
        <f>VLOOKUP(C198,面试分组汇总表!F:L,6,0)</f>
        <v>第七组</v>
      </c>
      <c r="F198" s="66" t="str">
        <f>VLOOKUP(C198,面试分组汇总表!F:L,7,0)</f>
        <v>5月16日下午
13人</v>
      </c>
      <c r="G198" s="66" t="s">
        <v>1849</v>
      </c>
      <c r="H198" s="66" t="s">
        <v>1850</v>
      </c>
      <c r="I198" s="66" t="s">
        <v>1851</v>
      </c>
      <c r="J198" s="66" t="s">
        <v>273</v>
      </c>
      <c r="K198" s="66" t="s">
        <v>329</v>
      </c>
      <c r="L198" s="66" t="s">
        <v>275</v>
      </c>
      <c r="M198" s="66" t="s">
        <v>291</v>
      </c>
      <c r="N198" s="66" t="s">
        <v>291</v>
      </c>
      <c r="O198" s="67">
        <v>18167582072</v>
      </c>
      <c r="P198" s="66" t="s">
        <v>1852</v>
      </c>
      <c r="Q198" s="66" t="s">
        <v>1853</v>
      </c>
      <c r="R198" s="66" t="s">
        <v>1128</v>
      </c>
      <c r="S198" s="66" t="s">
        <v>1848</v>
      </c>
      <c r="T198" s="66" t="s">
        <v>282</v>
      </c>
      <c r="U198" s="66" t="s">
        <v>283</v>
      </c>
      <c r="V198" s="68" t="s">
        <v>1854</v>
      </c>
      <c r="W198" s="69">
        <v>24.8</v>
      </c>
      <c r="X198" s="69">
        <v>22</v>
      </c>
      <c r="Y198" s="69">
        <v>46.8</v>
      </c>
    </row>
    <row r="199" spans="1:25">
      <c r="A199" s="66" t="s">
        <v>64</v>
      </c>
      <c r="B199" s="66" t="s">
        <v>1828</v>
      </c>
      <c r="C199" s="66">
        <v>661301042</v>
      </c>
      <c r="D199" s="66">
        <f>VLOOKUP(C199,面试分组汇总表!F:M,8,0)</f>
        <v>49</v>
      </c>
      <c r="E199" s="66" t="str">
        <f>VLOOKUP(C199,面试分组汇总表!F:L,6,0)</f>
        <v>第七组</v>
      </c>
      <c r="F199" s="66" t="str">
        <f>VLOOKUP(C199,面试分组汇总表!F:L,7,0)</f>
        <v>5月16日下午
13人</v>
      </c>
      <c r="G199" s="66" t="s">
        <v>1855</v>
      </c>
      <c r="H199" s="66" t="s">
        <v>1856</v>
      </c>
      <c r="I199" s="66" t="s">
        <v>1857</v>
      </c>
      <c r="J199" s="66" t="s">
        <v>273</v>
      </c>
      <c r="K199" s="66" t="s">
        <v>274</v>
      </c>
      <c r="L199" s="66" t="s">
        <v>275</v>
      </c>
      <c r="M199" s="66" t="s">
        <v>420</v>
      </c>
      <c r="N199" s="66" t="s">
        <v>291</v>
      </c>
      <c r="O199" s="67">
        <v>18119021318</v>
      </c>
      <c r="P199" s="66" t="s">
        <v>1858</v>
      </c>
      <c r="Q199" s="66" t="s">
        <v>693</v>
      </c>
      <c r="R199" s="66" t="s">
        <v>1859</v>
      </c>
      <c r="S199" s="66" t="s">
        <v>1860</v>
      </c>
      <c r="T199" s="66" t="s">
        <v>317</v>
      </c>
      <c r="U199" s="66" t="s">
        <v>317</v>
      </c>
      <c r="V199" s="68" t="s">
        <v>306</v>
      </c>
      <c r="W199" s="69">
        <v>22.6</v>
      </c>
      <c r="X199" s="69">
        <v>24</v>
      </c>
      <c r="Y199" s="69">
        <v>46.6</v>
      </c>
    </row>
    <row r="200" spans="1:25">
      <c r="A200" s="66" t="s">
        <v>64</v>
      </c>
      <c r="B200" s="66" t="s">
        <v>1828</v>
      </c>
      <c r="C200" s="66">
        <v>661301042</v>
      </c>
      <c r="D200" s="66">
        <f>VLOOKUP(C200,面试分组汇总表!F:M,8,0)</f>
        <v>49</v>
      </c>
      <c r="E200" s="66" t="str">
        <f>VLOOKUP(C200,面试分组汇总表!F:L,6,0)</f>
        <v>第七组</v>
      </c>
      <c r="F200" s="66" t="str">
        <f>VLOOKUP(C200,面试分组汇总表!F:L,7,0)</f>
        <v>5月16日下午
13人</v>
      </c>
      <c r="G200" s="66" t="s">
        <v>1861</v>
      </c>
      <c r="H200" s="66" t="s">
        <v>1862</v>
      </c>
      <c r="I200" s="66" t="s">
        <v>1863</v>
      </c>
      <c r="J200" s="66" t="s">
        <v>289</v>
      </c>
      <c r="K200" s="66" t="s">
        <v>274</v>
      </c>
      <c r="L200" s="66" t="s">
        <v>275</v>
      </c>
      <c r="M200" s="66" t="s">
        <v>291</v>
      </c>
      <c r="N200" s="66" t="s">
        <v>291</v>
      </c>
      <c r="O200" s="67">
        <v>18154893440</v>
      </c>
      <c r="P200" s="66" t="s">
        <v>1864</v>
      </c>
      <c r="Q200" s="66" t="s">
        <v>693</v>
      </c>
      <c r="R200" s="66" t="s">
        <v>280</v>
      </c>
      <c r="S200" s="66" t="s">
        <v>1842</v>
      </c>
      <c r="T200" s="66" t="s">
        <v>282</v>
      </c>
      <c r="U200" s="66" t="s">
        <v>283</v>
      </c>
      <c r="V200" s="68" t="s">
        <v>306</v>
      </c>
      <c r="W200" s="69">
        <v>23.4</v>
      </c>
      <c r="X200" s="69">
        <v>23</v>
      </c>
      <c r="Y200" s="69">
        <v>46.4</v>
      </c>
    </row>
    <row r="201" spans="1:25">
      <c r="A201" s="66" t="s">
        <v>92</v>
      </c>
      <c r="B201" s="66" t="s">
        <v>2488</v>
      </c>
      <c r="C201" s="66">
        <v>661301043</v>
      </c>
      <c r="D201" s="66">
        <f>VLOOKUP(C201,面试分组汇总表!F:M,8,0)</f>
        <v>50</v>
      </c>
      <c r="E201" s="66" t="str">
        <f>VLOOKUP(C201,面试分组汇总表!F:L,6,0)</f>
        <v>第七组</v>
      </c>
      <c r="F201" s="66" t="str">
        <f>VLOOKUP(C201,面试分组汇总表!F:L,7,0)</f>
        <v>5月16日下午
13人</v>
      </c>
      <c r="G201" s="66" t="s">
        <v>270</v>
      </c>
      <c r="H201" s="66" t="s">
        <v>271</v>
      </c>
      <c r="I201" s="66" t="s">
        <v>272</v>
      </c>
      <c r="J201" s="66" t="s">
        <v>273</v>
      </c>
      <c r="K201" s="66" t="s">
        <v>274</v>
      </c>
      <c r="L201" s="66" t="s">
        <v>275</v>
      </c>
      <c r="M201" s="66" t="s">
        <v>276</v>
      </c>
      <c r="N201" s="66" t="s">
        <v>277</v>
      </c>
      <c r="O201" s="67">
        <v>18899608019</v>
      </c>
      <c r="P201" s="66" t="s">
        <v>278</v>
      </c>
      <c r="Q201" s="66" t="s">
        <v>279</v>
      </c>
      <c r="R201" s="66" t="s">
        <v>280</v>
      </c>
      <c r="S201" s="66" t="s">
        <v>281</v>
      </c>
      <c r="T201" s="66" t="s">
        <v>282</v>
      </c>
      <c r="U201" s="66" t="s">
        <v>283</v>
      </c>
      <c r="V201" s="68" t="s">
        <v>284</v>
      </c>
      <c r="W201" s="69">
        <v>21.2</v>
      </c>
      <c r="X201" s="69">
        <v>34</v>
      </c>
      <c r="Y201" s="69">
        <v>55.2</v>
      </c>
    </row>
    <row r="202" spans="1:25">
      <c r="A202" s="66" t="s">
        <v>39</v>
      </c>
      <c r="B202" s="66" t="s">
        <v>2024</v>
      </c>
      <c r="C202" s="66">
        <v>661301027</v>
      </c>
      <c r="D202" s="66">
        <f>VLOOKUP(C202,面试分组汇总表!F:M,8,0)</f>
        <v>51</v>
      </c>
      <c r="E202" s="66" t="str">
        <f>VLOOKUP(C202,面试分组汇总表!F:L,6,0)</f>
        <v>第八组</v>
      </c>
      <c r="F202" s="66" t="str">
        <f>VLOOKUP(C202,面试分组汇总表!F:L,7,0)</f>
        <v>5月16日上午
16人</v>
      </c>
      <c r="G202" s="66" t="s">
        <v>2025</v>
      </c>
      <c r="H202" s="66" t="s">
        <v>2026</v>
      </c>
      <c r="I202" s="66" t="s">
        <v>2027</v>
      </c>
      <c r="J202" s="66" t="s">
        <v>289</v>
      </c>
      <c r="K202" s="66" t="s">
        <v>274</v>
      </c>
      <c r="L202" s="66" t="s">
        <v>290</v>
      </c>
      <c r="M202" s="66" t="s">
        <v>549</v>
      </c>
      <c r="N202" s="66" t="s">
        <v>291</v>
      </c>
      <c r="O202" s="67">
        <v>18339269727</v>
      </c>
      <c r="P202" s="66" t="s">
        <v>2028</v>
      </c>
      <c r="Q202" s="66" t="s">
        <v>2029</v>
      </c>
      <c r="R202" s="66" t="s">
        <v>2030</v>
      </c>
      <c r="S202" s="66" t="s">
        <v>853</v>
      </c>
      <c r="T202" s="66" t="s">
        <v>282</v>
      </c>
      <c r="U202" s="66" t="s">
        <v>284</v>
      </c>
      <c r="V202" s="68" t="s">
        <v>2031</v>
      </c>
      <c r="W202" s="69">
        <v>25</v>
      </c>
      <c r="X202" s="69">
        <v>34</v>
      </c>
      <c r="Y202" s="69">
        <v>59</v>
      </c>
    </row>
    <row r="203" spans="1:25">
      <c r="A203" s="66" t="s">
        <v>39</v>
      </c>
      <c r="B203" s="66" t="s">
        <v>2024</v>
      </c>
      <c r="C203" s="66">
        <v>661301027</v>
      </c>
      <c r="D203" s="66">
        <f>VLOOKUP(C203,面试分组汇总表!F:M,8,0)</f>
        <v>51</v>
      </c>
      <c r="E203" s="66" t="str">
        <f>VLOOKUP(C203,面试分组汇总表!F:L,6,0)</f>
        <v>第八组</v>
      </c>
      <c r="F203" s="66" t="str">
        <f>VLOOKUP(C203,面试分组汇总表!F:L,7,0)</f>
        <v>5月16日上午
16人</v>
      </c>
      <c r="G203" s="66" t="s">
        <v>2032</v>
      </c>
      <c r="H203" s="66" t="s">
        <v>2033</v>
      </c>
      <c r="I203" s="66" t="s">
        <v>2034</v>
      </c>
      <c r="J203" s="66" t="s">
        <v>273</v>
      </c>
      <c r="K203" s="66" t="s">
        <v>274</v>
      </c>
      <c r="L203" s="66" t="s">
        <v>310</v>
      </c>
      <c r="M203" s="66" t="s">
        <v>291</v>
      </c>
      <c r="N203" s="66" t="s">
        <v>291</v>
      </c>
      <c r="O203" s="67">
        <v>18690201700</v>
      </c>
      <c r="P203" s="66" t="s">
        <v>2035</v>
      </c>
      <c r="Q203" s="66" t="s">
        <v>1431</v>
      </c>
      <c r="R203" s="66" t="s">
        <v>1237</v>
      </c>
      <c r="S203" s="66" t="s">
        <v>853</v>
      </c>
      <c r="T203" s="66" t="s">
        <v>282</v>
      </c>
      <c r="U203" s="66" t="s">
        <v>284</v>
      </c>
      <c r="V203" s="68" t="s">
        <v>306</v>
      </c>
      <c r="W203" s="69">
        <v>24</v>
      </c>
      <c r="X203" s="69">
        <v>34</v>
      </c>
      <c r="Y203" s="69">
        <v>58</v>
      </c>
    </row>
    <row r="204" spans="1:25">
      <c r="A204" s="66" t="s">
        <v>39</v>
      </c>
      <c r="B204" s="66" t="s">
        <v>2024</v>
      </c>
      <c r="C204" s="66">
        <v>661301027</v>
      </c>
      <c r="D204" s="66">
        <f>VLOOKUP(C204,面试分组汇总表!F:M,8,0)</f>
        <v>51</v>
      </c>
      <c r="E204" s="66" t="str">
        <f>VLOOKUP(C204,面试分组汇总表!F:L,6,0)</f>
        <v>第八组</v>
      </c>
      <c r="F204" s="66" t="str">
        <f>VLOOKUP(C204,面试分组汇总表!F:L,7,0)</f>
        <v>5月16日上午
16人</v>
      </c>
      <c r="G204" s="66" t="s">
        <v>2036</v>
      </c>
      <c r="H204" s="66" t="s">
        <v>2037</v>
      </c>
      <c r="I204" s="66" t="s">
        <v>2038</v>
      </c>
      <c r="J204" s="66" t="s">
        <v>289</v>
      </c>
      <c r="K204" s="66" t="s">
        <v>274</v>
      </c>
      <c r="L204" s="66" t="s">
        <v>290</v>
      </c>
      <c r="M204" s="66" t="s">
        <v>291</v>
      </c>
      <c r="N204" s="66" t="s">
        <v>291</v>
      </c>
      <c r="O204" s="67">
        <v>15640381612</v>
      </c>
      <c r="P204" s="66" t="s">
        <v>2039</v>
      </c>
      <c r="Q204" s="66" t="s">
        <v>2040</v>
      </c>
      <c r="R204" s="66" t="s">
        <v>2041</v>
      </c>
      <c r="S204" s="66" t="s">
        <v>853</v>
      </c>
      <c r="T204" s="66" t="s">
        <v>282</v>
      </c>
      <c r="U204" s="66" t="s">
        <v>283</v>
      </c>
      <c r="V204" s="68" t="s">
        <v>306</v>
      </c>
      <c r="W204" s="69">
        <v>27.8</v>
      </c>
      <c r="X204" s="69">
        <v>30</v>
      </c>
      <c r="Y204" s="69">
        <v>57.8</v>
      </c>
    </row>
    <row r="205" spans="1:25" ht="21.6">
      <c r="A205" s="66" t="s">
        <v>39</v>
      </c>
      <c r="B205" s="66" t="s">
        <v>2024</v>
      </c>
      <c r="C205" s="66">
        <v>661301027</v>
      </c>
      <c r="D205" s="66">
        <f>VLOOKUP(C205,面试分组汇总表!F:M,8,0)</f>
        <v>51</v>
      </c>
      <c r="E205" s="66" t="str">
        <f>VLOOKUP(C205,面试分组汇总表!F:L,6,0)</f>
        <v>第八组</v>
      </c>
      <c r="F205" s="66" t="str">
        <f>VLOOKUP(C205,面试分组汇总表!F:L,7,0)</f>
        <v>5月16日上午
16人</v>
      </c>
      <c r="G205" s="66" t="s">
        <v>2042</v>
      </c>
      <c r="H205" s="66" t="s">
        <v>2043</v>
      </c>
      <c r="I205" s="66" t="s">
        <v>2044</v>
      </c>
      <c r="J205" s="66" t="s">
        <v>273</v>
      </c>
      <c r="K205" s="66" t="s">
        <v>329</v>
      </c>
      <c r="L205" s="66" t="s">
        <v>290</v>
      </c>
      <c r="M205" s="66" t="s">
        <v>469</v>
      </c>
      <c r="N205" s="66" t="s">
        <v>291</v>
      </c>
      <c r="O205" s="67">
        <v>17699027058</v>
      </c>
      <c r="P205" s="66" t="s">
        <v>2045</v>
      </c>
      <c r="Q205" s="66" t="s">
        <v>1405</v>
      </c>
      <c r="R205" s="66" t="s">
        <v>423</v>
      </c>
      <c r="S205" s="66" t="s">
        <v>853</v>
      </c>
      <c r="T205" s="66" t="s">
        <v>282</v>
      </c>
      <c r="U205" s="66" t="s">
        <v>283</v>
      </c>
      <c r="V205" s="68" t="s">
        <v>1341</v>
      </c>
      <c r="W205" s="69">
        <v>19.399999999999999</v>
      </c>
      <c r="X205" s="69">
        <v>37</v>
      </c>
      <c r="Y205" s="69">
        <v>56.4</v>
      </c>
    </row>
    <row r="206" spans="1:25" ht="75.599999999999994">
      <c r="A206" s="66" t="s">
        <v>39</v>
      </c>
      <c r="B206" s="66" t="s">
        <v>2024</v>
      </c>
      <c r="C206" s="66">
        <v>661301027</v>
      </c>
      <c r="D206" s="66">
        <f>VLOOKUP(C206,面试分组汇总表!F:M,8,0)</f>
        <v>51</v>
      </c>
      <c r="E206" s="66" t="str">
        <f>VLOOKUP(C206,面试分组汇总表!F:L,6,0)</f>
        <v>第八组</v>
      </c>
      <c r="F206" s="66" t="str">
        <f>VLOOKUP(C206,面试分组汇总表!F:L,7,0)</f>
        <v>5月16日上午
16人</v>
      </c>
      <c r="G206" s="66" t="s">
        <v>2046</v>
      </c>
      <c r="H206" s="66" t="s">
        <v>2047</v>
      </c>
      <c r="I206" s="66" t="s">
        <v>2048</v>
      </c>
      <c r="J206" s="66" t="s">
        <v>273</v>
      </c>
      <c r="K206" s="66" t="s">
        <v>274</v>
      </c>
      <c r="L206" s="66" t="s">
        <v>275</v>
      </c>
      <c r="M206" s="66" t="s">
        <v>549</v>
      </c>
      <c r="N206" s="66" t="s">
        <v>549</v>
      </c>
      <c r="O206" s="67">
        <v>18509372882</v>
      </c>
      <c r="P206" s="66" t="s">
        <v>2049</v>
      </c>
      <c r="Q206" s="66" t="s">
        <v>1405</v>
      </c>
      <c r="R206" s="66" t="s">
        <v>937</v>
      </c>
      <c r="S206" s="66" t="s">
        <v>853</v>
      </c>
      <c r="T206" s="66" t="s">
        <v>282</v>
      </c>
      <c r="U206" s="66" t="s">
        <v>283</v>
      </c>
      <c r="V206" s="68" t="s">
        <v>2050</v>
      </c>
      <c r="W206" s="69">
        <v>21</v>
      </c>
      <c r="X206" s="69">
        <v>33</v>
      </c>
      <c r="Y206" s="69">
        <v>54</v>
      </c>
    </row>
    <row r="207" spans="1:25">
      <c r="A207" s="66" t="s">
        <v>39</v>
      </c>
      <c r="B207" s="66" t="s">
        <v>2024</v>
      </c>
      <c r="C207" s="66">
        <v>661301027</v>
      </c>
      <c r="D207" s="66">
        <f>VLOOKUP(C207,面试分组汇总表!F:M,8,0)</f>
        <v>51</v>
      </c>
      <c r="E207" s="66" t="str">
        <f>VLOOKUP(C207,面试分组汇总表!F:L,6,0)</f>
        <v>第八组</v>
      </c>
      <c r="F207" s="66" t="str">
        <f>VLOOKUP(C207,面试分组汇总表!F:L,7,0)</f>
        <v>5月16日上午
16人</v>
      </c>
      <c r="G207" s="66" t="s">
        <v>2051</v>
      </c>
      <c r="H207" s="66" t="s">
        <v>2052</v>
      </c>
      <c r="I207" s="66" t="s">
        <v>2053</v>
      </c>
      <c r="J207" s="66" t="s">
        <v>273</v>
      </c>
      <c r="K207" s="66" t="s">
        <v>329</v>
      </c>
      <c r="L207" s="66" t="s">
        <v>290</v>
      </c>
      <c r="M207" s="66" t="s">
        <v>454</v>
      </c>
      <c r="N207" s="66" t="s">
        <v>291</v>
      </c>
      <c r="O207" s="67">
        <v>17609071600</v>
      </c>
      <c r="P207" s="66" t="s">
        <v>2054</v>
      </c>
      <c r="Q207" s="66" t="s">
        <v>2055</v>
      </c>
      <c r="R207" s="66" t="s">
        <v>1835</v>
      </c>
      <c r="S207" s="66" t="s">
        <v>853</v>
      </c>
      <c r="T207" s="66" t="s">
        <v>282</v>
      </c>
      <c r="U207" s="66" t="s">
        <v>283</v>
      </c>
      <c r="V207" s="68" t="s">
        <v>306</v>
      </c>
      <c r="W207" s="69">
        <v>27</v>
      </c>
      <c r="X207" s="69">
        <v>26</v>
      </c>
      <c r="Y207" s="69">
        <v>53</v>
      </c>
    </row>
    <row r="208" spans="1:25">
      <c r="A208" s="66" t="s">
        <v>96</v>
      </c>
      <c r="B208" s="66" t="s">
        <v>932</v>
      </c>
      <c r="C208" s="66">
        <v>661302023</v>
      </c>
      <c r="D208" s="66">
        <f>VLOOKUP(C208,面试分组汇总表!F:M,8,0)</f>
        <v>52</v>
      </c>
      <c r="E208" s="66" t="str">
        <f>VLOOKUP(C208,面试分组汇总表!F:L,6,0)</f>
        <v>第八组</v>
      </c>
      <c r="F208" s="66" t="str">
        <f>VLOOKUP(C208,面试分组汇总表!F:L,7,0)</f>
        <v>5月16日上午
16人</v>
      </c>
      <c r="G208" s="66" t="s">
        <v>933</v>
      </c>
      <c r="H208" s="66" t="s">
        <v>934</v>
      </c>
      <c r="I208" s="66" t="s">
        <v>935</v>
      </c>
      <c r="J208" s="66" t="s">
        <v>273</v>
      </c>
      <c r="K208" s="66" t="s">
        <v>274</v>
      </c>
      <c r="L208" s="66" t="s">
        <v>290</v>
      </c>
      <c r="M208" s="66" t="s">
        <v>428</v>
      </c>
      <c r="N208" s="66" t="s">
        <v>428</v>
      </c>
      <c r="O208" s="67">
        <v>18909368420</v>
      </c>
      <c r="P208" s="66" t="s">
        <v>936</v>
      </c>
      <c r="Q208" s="66" t="s">
        <v>852</v>
      </c>
      <c r="R208" s="66" t="s">
        <v>937</v>
      </c>
      <c r="S208" s="66" t="s">
        <v>853</v>
      </c>
      <c r="T208" s="66" t="s">
        <v>282</v>
      </c>
      <c r="U208" s="66" t="s">
        <v>283</v>
      </c>
      <c r="V208" s="68" t="s">
        <v>306</v>
      </c>
      <c r="W208" s="69">
        <v>33.6</v>
      </c>
      <c r="X208" s="69">
        <v>25</v>
      </c>
      <c r="Y208" s="69">
        <v>58.6</v>
      </c>
    </row>
    <row r="209" spans="1:25" ht="21.6">
      <c r="A209" s="66" t="s">
        <v>96</v>
      </c>
      <c r="B209" s="66" t="s">
        <v>932</v>
      </c>
      <c r="C209" s="66">
        <v>661302023</v>
      </c>
      <c r="D209" s="66">
        <f>VLOOKUP(C209,面试分组汇总表!F:M,8,0)</f>
        <v>52</v>
      </c>
      <c r="E209" s="66" t="str">
        <f>VLOOKUP(C209,面试分组汇总表!F:L,6,0)</f>
        <v>第八组</v>
      </c>
      <c r="F209" s="66" t="str">
        <f>VLOOKUP(C209,面试分组汇总表!F:L,7,0)</f>
        <v>5月16日上午
16人</v>
      </c>
      <c r="G209" s="66" t="s">
        <v>938</v>
      </c>
      <c r="H209" s="66" t="s">
        <v>939</v>
      </c>
      <c r="I209" s="66" t="s">
        <v>940</v>
      </c>
      <c r="J209" s="66" t="s">
        <v>273</v>
      </c>
      <c r="K209" s="66" t="s">
        <v>274</v>
      </c>
      <c r="L209" s="66" t="s">
        <v>290</v>
      </c>
      <c r="M209" s="66" t="s">
        <v>291</v>
      </c>
      <c r="N209" s="66" t="s">
        <v>291</v>
      </c>
      <c r="O209" s="67">
        <v>13095077580</v>
      </c>
      <c r="P209" s="66" t="s">
        <v>941</v>
      </c>
      <c r="Q209" s="66" t="s">
        <v>942</v>
      </c>
      <c r="R209" s="66" t="s">
        <v>280</v>
      </c>
      <c r="S209" s="66" t="s">
        <v>853</v>
      </c>
      <c r="T209" s="66" t="s">
        <v>282</v>
      </c>
      <c r="U209" s="66" t="s">
        <v>283</v>
      </c>
      <c r="V209" s="68" t="s">
        <v>943</v>
      </c>
      <c r="W209" s="69">
        <v>27</v>
      </c>
      <c r="X209" s="69">
        <v>20</v>
      </c>
      <c r="Y209" s="69">
        <v>47</v>
      </c>
    </row>
    <row r="210" spans="1:25">
      <c r="A210" s="66" t="s">
        <v>96</v>
      </c>
      <c r="B210" s="66" t="s">
        <v>932</v>
      </c>
      <c r="C210" s="66">
        <v>661302023</v>
      </c>
      <c r="D210" s="66">
        <f>VLOOKUP(C210,面试分组汇总表!F:M,8,0)</f>
        <v>52</v>
      </c>
      <c r="E210" s="66" t="str">
        <f>VLOOKUP(C210,面试分组汇总表!F:L,6,0)</f>
        <v>第八组</v>
      </c>
      <c r="F210" s="66" t="str">
        <f>VLOOKUP(C210,面试分组汇总表!F:L,7,0)</f>
        <v>5月16日上午
16人</v>
      </c>
      <c r="G210" s="66" t="s">
        <v>944</v>
      </c>
      <c r="H210" s="66" t="s">
        <v>945</v>
      </c>
      <c r="I210" s="66" t="s">
        <v>946</v>
      </c>
      <c r="J210" s="66" t="s">
        <v>273</v>
      </c>
      <c r="K210" s="66" t="s">
        <v>274</v>
      </c>
      <c r="L210" s="66" t="s">
        <v>290</v>
      </c>
      <c r="M210" s="66" t="s">
        <v>291</v>
      </c>
      <c r="N210" s="66" t="s">
        <v>291</v>
      </c>
      <c r="O210" s="67">
        <v>15389922133</v>
      </c>
      <c r="P210" s="66" t="s">
        <v>947</v>
      </c>
      <c r="Q210" s="66" t="s">
        <v>347</v>
      </c>
      <c r="R210" s="66" t="s">
        <v>280</v>
      </c>
      <c r="S210" s="66" t="s">
        <v>853</v>
      </c>
      <c r="T210" s="66" t="s">
        <v>282</v>
      </c>
      <c r="U210" s="66" t="s">
        <v>283</v>
      </c>
      <c r="V210" s="68" t="s">
        <v>306</v>
      </c>
      <c r="W210" s="69">
        <v>25.6</v>
      </c>
      <c r="X210" s="69">
        <v>20</v>
      </c>
      <c r="Y210" s="69">
        <v>45.6</v>
      </c>
    </row>
    <row r="211" spans="1:25">
      <c r="A211" s="66" t="s">
        <v>106</v>
      </c>
      <c r="B211" s="66" t="s">
        <v>1571</v>
      </c>
      <c r="C211" s="66">
        <v>661302038</v>
      </c>
      <c r="D211" s="66">
        <f>VLOOKUP(C211,面试分组汇总表!F:M,8,0)</f>
        <v>53</v>
      </c>
      <c r="E211" s="66" t="str">
        <f>VLOOKUP(C211,面试分组汇总表!F:L,6,0)</f>
        <v>第八组</v>
      </c>
      <c r="F211" s="66" t="str">
        <f>VLOOKUP(C211,面试分组汇总表!F:L,7,0)</f>
        <v>5月16日上午
16人</v>
      </c>
      <c r="G211" s="66" t="s">
        <v>1572</v>
      </c>
      <c r="H211" s="66" t="s">
        <v>1573</v>
      </c>
      <c r="I211" s="66" t="s">
        <v>1574</v>
      </c>
      <c r="J211" s="66" t="s">
        <v>273</v>
      </c>
      <c r="K211" s="66" t="s">
        <v>274</v>
      </c>
      <c r="L211" s="66" t="s">
        <v>290</v>
      </c>
      <c r="M211" s="66" t="s">
        <v>549</v>
      </c>
      <c r="N211" s="66" t="s">
        <v>549</v>
      </c>
      <c r="O211" s="67">
        <v>18409440496</v>
      </c>
      <c r="P211" s="66" t="s">
        <v>1575</v>
      </c>
      <c r="Q211" s="66" t="s">
        <v>564</v>
      </c>
      <c r="R211" s="66" t="s">
        <v>993</v>
      </c>
      <c r="S211" s="66" t="s">
        <v>401</v>
      </c>
      <c r="T211" s="66" t="s">
        <v>282</v>
      </c>
      <c r="U211" s="66" t="s">
        <v>283</v>
      </c>
      <c r="V211" s="68" t="s">
        <v>306</v>
      </c>
      <c r="W211" s="69">
        <v>22</v>
      </c>
      <c r="X211" s="69">
        <v>32</v>
      </c>
      <c r="Y211" s="69">
        <v>54</v>
      </c>
    </row>
    <row r="212" spans="1:25" ht="21.6">
      <c r="A212" s="66" t="s">
        <v>106</v>
      </c>
      <c r="B212" s="66" t="s">
        <v>1571</v>
      </c>
      <c r="C212" s="66">
        <v>661302038</v>
      </c>
      <c r="D212" s="66">
        <f>VLOOKUP(C212,面试分组汇总表!F:M,8,0)</f>
        <v>53</v>
      </c>
      <c r="E212" s="66" t="str">
        <f>VLOOKUP(C212,面试分组汇总表!F:L,6,0)</f>
        <v>第八组</v>
      </c>
      <c r="F212" s="66" t="str">
        <f>VLOOKUP(C212,面试分组汇总表!F:L,7,0)</f>
        <v>5月16日上午
16人</v>
      </c>
      <c r="G212" s="66" t="s">
        <v>1576</v>
      </c>
      <c r="H212" s="66" t="s">
        <v>1577</v>
      </c>
      <c r="I212" s="66" t="s">
        <v>1578</v>
      </c>
      <c r="J212" s="66" t="s">
        <v>273</v>
      </c>
      <c r="K212" s="66" t="s">
        <v>274</v>
      </c>
      <c r="L212" s="66" t="s">
        <v>275</v>
      </c>
      <c r="M212" s="66" t="s">
        <v>1579</v>
      </c>
      <c r="N212" s="66" t="s">
        <v>1580</v>
      </c>
      <c r="O212" s="67">
        <v>18722220698</v>
      </c>
      <c r="P212" s="66" t="s">
        <v>1581</v>
      </c>
      <c r="Q212" s="66" t="s">
        <v>1582</v>
      </c>
      <c r="R212" s="66" t="s">
        <v>1322</v>
      </c>
      <c r="S212" s="66" t="s">
        <v>853</v>
      </c>
      <c r="T212" s="66" t="s">
        <v>282</v>
      </c>
      <c r="U212" s="66" t="s">
        <v>284</v>
      </c>
      <c r="V212" s="68" t="s">
        <v>943</v>
      </c>
      <c r="W212" s="69">
        <v>14.4</v>
      </c>
      <c r="X212" s="69">
        <v>31</v>
      </c>
      <c r="Y212" s="69">
        <v>45.4</v>
      </c>
    </row>
    <row r="213" spans="1:25" ht="21.6">
      <c r="A213" s="66" t="s">
        <v>106</v>
      </c>
      <c r="B213" s="66" t="s">
        <v>1571</v>
      </c>
      <c r="C213" s="66">
        <v>661302038</v>
      </c>
      <c r="D213" s="66">
        <f>VLOOKUP(C213,面试分组汇总表!F:M,8,0)</f>
        <v>53</v>
      </c>
      <c r="E213" s="66" t="str">
        <f>VLOOKUP(C213,面试分组汇总表!F:L,6,0)</f>
        <v>第八组</v>
      </c>
      <c r="F213" s="66" t="str">
        <f>VLOOKUP(C213,面试分组汇总表!F:L,7,0)</f>
        <v>5月16日上午
16人</v>
      </c>
      <c r="G213" s="66" t="s">
        <v>1583</v>
      </c>
      <c r="H213" s="66" t="s">
        <v>1584</v>
      </c>
      <c r="I213" s="66" t="s">
        <v>1585</v>
      </c>
      <c r="J213" s="66" t="s">
        <v>273</v>
      </c>
      <c r="K213" s="66" t="s">
        <v>274</v>
      </c>
      <c r="L213" s="66" t="s">
        <v>310</v>
      </c>
      <c r="M213" s="66" t="s">
        <v>291</v>
      </c>
      <c r="N213" s="66" t="s">
        <v>291</v>
      </c>
      <c r="O213" s="67">
        <v>18196905516</v>
      </c>
      <c r="P213" s="66" t="s">
        <v>1586</v>
      </c>
      <c r="Q213" s="66" t="s">
        <v>671</v>
      </c>
      <c r="R213" s="66" t="s">
        <v>1587</v>
      </c>
      <c r="S213" s="66" t="s">
        <v>853</v>
      </c>
      <c r="T213" s="66" t="s">
        <v>282</v>
      </c>
      <c r="U213" s="66" t="s">
        <v>284</v>
      </c>
      <c r="V213" s="68" t="s">
        <v>1341</v>
      </c>
      <c r="W213" s="69">
        <v>23.6</v>
      </c>
      <c r="X213" s="69">
        <v>18</v>
      </c>
      <c r="Y213" s="69">
        <v>41.6</v>
      </c>
    </row>
    <row r="214" spans="1:25" ht="32.4">
      <c r="A214" s="66" t="s">
        <v>98</v>
      </c>
      <c r="B214" s="66" t="s">
        <v>1054</v>
      </c>
      <c r="C214" s="66">
        <v>661302033</v>
      </c>
      <c r="D214" s="66">
        <f>VLOOKUP(C214,面试分组汇总表!F:M,8,0)</f>
        <v>54</v>
      </c>
      <c r="E214" s="66" t="str">
        <f>VLOOKUP(C214,面试分组汇总表!F:L,6,0)</f>
        <v>第八组</v>
      </c>
      <c r="F214" s="66" t="str">
        <f>VLOOKUP(C214,面试分组汇总表!F:L,7,0)</f>
        <v>5月16日上午
16人</v>
      </c>
      <c r="G214" s="66" t="s">
        <v>1055</v>
      </c>
      <c r="H214" s="66" t="s">
        <v>1056</v>
      </c>
      <c r="I214" s="66" t="s">
        <v>1057</v>
      </c>
      <c r="J214" s="66" t="s">
        <v>273</v>
      </c>
      <c r="K214" s="66" t="s">
        <v>274</v>
      </c>
      <c r="L214" s="66" t="s">
        <v>275</v>
      </c>
      <c r="M214" s="66" t="s">
        <v>291</v>
      </c>
      <c r="N214" s="66" t="s">
        <v>291</v>
      </c>
      <c r="O214" s="67">
        <v>18399843005</v>
      </c>
      <c r="P214" s="66" t="s">
        <v>1058</v>
      </c>
      <c r="Q214" s="66" t="s">
        <v>671</v>
      </c>
      <c r="R214" s="66" t="s">
        <v>1059</v>
      </c>
      <c r="S214" s="66" t="s">
        <v>853</v>
      </c>
      <c r="T214" s="66" t="s">
        <v>282</v>
      </c>
      <c r="U214" s="66" t="s">
        <v>284</v>
      </c>
      <c r="V214" s="68" t="s">
        <v>1060</v>
      </c>
      <c r="W214" s="69">
        <v>24</v>
      </c>
      <c r="X214" s="69">
        <v>33</v>
      </c>
      <c r="Y214" s="69">
        <v>57</v>
      </c>
    </row>
    <row r="215" spans="1:25" ht="32.4">
      <c r="A215" s="66" t="s">
        <v>98</v>
      </c>
      <c r="B215" s="66" t="s">
        <v>1054</v>
      </c>
      <c r="C215" s="66">
        <v>661302033</v>
      </c>
      <c r="D215" s="66">
        <f>VLOOKUP(C215,面试分组汇总表!F:M,8,0)</f>
        <v>54</v>
      </c>
      <c r="E215" s="66" t="str">
        <f>VLOOKUP(C215,面试分组汇总表!F:L,6,0)</f>
        <v>第八组</v>
      </c>
      <c r="F215" s="66" t="str">
        <f>VLOOKUP(C215,面试分组汇总表!F:L,7,0)</f>
        <v>5月16日上午
16人</v>
      </c>
      <c r="G215" s="66" t="s">
        <v>1061</v>
      </c>
      <c r="H215" s="66" t="s">
        <v>1062</v>
      </c>
      <c r="I215" s="66" t="s">
        <v>1063</v>
      </c>
      <c r="J215" s="66" t="s">
        <v>273</v>
      </c>
      <c r="K215" s="66" t="s">
        <v>274</v>
      </c>
      <c r="L215" s="66" t="s">
        <v>275</v>
      </c>
      <c r="M215" s="66" t="s">
        <v>291</v>
      </c>
      <c r="N215" s="66" t="s">
        <v>291</v>
      </c>
      <c r="O215" s="67">
        <v>17699023320</v>
      </c>
      <c r="P215" s="66" t="s">
        <v>1064</v>
      </c>
      <c r="Q215" s="66" t="s">
        <v>347</v>
      </c>
      <c r="R215" s="66" t="s">
        <v>1065</v>
      </c>
      <c r="S215" s="66" t="s">
        <v>401</v>
      </c>
      <c r="T215" s="66" t="s">
        <v>282</v>
      </c>
      <c r="U215" s="66" t="s">
        <v>284</v>
      </c>
      <c r="V215" s="68" t="s">
        <v>1066</v>
      </c>
      <c r="W215" s="69">
        <v>21.2</v>
      </c>
      <c r="X215" s="69">
        <v>26</v>
      </c>
      <c r="Y215" s="69">
        <v>47.2</v>
      </c>
    </row>
    <row r="216" spans="1:25">
      <c r="A216" s="66" t="s">
        <v>98</v>
      </c>
      <c r="B216" s="66" t="s">
        <v>1054</v>
      </c>
      <c r="C216" s="66">
        <v>661302033</v>
      </c>
      <c r="D216" s="66">
        <f>VLOOKUP(C216,面试分组汇总表!F:M,8,0)</f>
        <v>54</v>
      </c>
      <c r="E216" s="66" t="str">
        <f>VLOOKUP(C216,面试分组汇总表!F:L,6,0)</f>
        <v>第八组</v>
      </c>
      <c r="F216" s="66" t="str">
        <f>VLOOKUP(C216,面试分组汇总表!F:L,7,0)</f>
        <v>5月16日上午
16人</v>
      </c>
      <c r="G216" s="66" t="s">
        <v>1067</v>
      </c>
      <c r="H216" s="66" t="s">
        <v>1068</v>
      </c>
      <c r="I216" s="66" t="s">
        <v>1069</v>
      </c>
      <c r="J216" s="66" t="s">
        <v>289</v>
      </c>
      <c r="K216" s="66" t="s">
        <v>1070</v>
      </c>
      <c r="L216" s="66" t="s">
        <v>275</v>
      </c>
      <c r="M216" s="66" t="s">
        <v>1071</v>
      </c>
      <c r="N216" s="66" t="s">
        <v>1071</v>
      </c>
      <c r="O216" s="67">
        <v>19885800080</v>
      </c>
      <c r="P216" s="66" t="s">
        <v>1072</v>
      </c>
      <c r="Q216" s="66" t="s">
        <v>1073</v>
      </c>
      <c r="R216" s="66" t="s">
        <v>348</v>
      </c>
      <c r="S216" s="66" t="s">
        <v>401</v>
      </c>
      <c r="T216" s="66" t="s">
        <v>282</v>
      </c>
      <c r="U216" s="66" t="s">
        <v>283</v>
      </c>
      <c r="V216" s="68" t="s">
        <v>306</v>
      </c>
      <c r="W216" s="69">
        <v>20</v>
      </c>
      <c r="X216" s="69">
        <v>27</v>
      </c>
      <c r="Y216" s="69">
        <v>47</v>
      </c>
    </row>
    <row r="217" spans="1:25">
      <c r="A217" s="66" t="s">
        <v>98</v>
      </c>
      <c r="B217" s="66" t="s">
        <v>1054</v>
      </c>
      <c r="C217" s="66">
        <v>661302033</v>
      </c>
      <c r="D217" s="66">
        <f>VLOOKUP(C217,面试分组汇总表!F:M,8,0)</f>
        <v>54</v>
      </c>
      <c r="E217" s="66" t="str">
        <f>VLOOKUP(C217,面试分组汇总表!F:L,6,0)</f>
        <v>第八组</v>
      </c>
      <c r="F217" s="66" t="str">
        <f>VLOOKUP(C217,面试分组汇总表!F:L,7,0)</f>
        <v>5月16日上午
16人</v>
      </c>
      <c r="G217" s="66" t="s">
        <v>1074</v>
      </c>
      <c r="H217" s="66" t="s">
        <v>1075</v>
      </c>
      <c r="I217" s="66" t="s">
        <v>1076</v>
      </c>
      <c r="J217" s="66" t="s">
        <v>273</v>
      </c>
      <c r="K217" s="66" t="s">
        <v>274</v>
      </c>
      <c r="L217" s="66" t="s">
        <v>310</v>
      </c>
      <c r="M217" s="66" t="s">
        <v>291</v>
      </c>
      <c r="N217" s="66" t="s">
        <v>291</v>
      </c>
      <c r="O217" s="67">
        <v>18399029085</v>
      </c>
      <c r="P217" s="66" t="s">
        <v>1077</v>
      </c>
      <c r="Q217" s="66" t="s">
        <v>1078</v>
      </c>
      <c r="R217" s="66" t="s">
        <v>332</v>
      </c>
      <c r="S217" s="66" t="s">
        <v>853</v>
      </c>
      <c r="T217" s="66" t="s">
        <v>282</v>
      </c>
      <c r="U217" s="66" t="s">
        <v>283</v>
      </c>
      <c r="V217" s="68" t="s">
        <v>306</v>
      </c>
      <c r="W217" s="69">
        <v>25</v>
      </c>
      <c r="X217" s="69">
        <v>22</v>
      </c>
      <c r="Y217" s="69">
        <v>47</v>
      </c>
    </row>
    <row r="218" spans="1:25" ht="21.6">
      <c r="A218" s="66" t="s">
        <v>100</v>
      </c>
      <c r="B218" s="66" t="s">
        <v>1324</v>
      </c>
      <c r="C218" s="66">
        <v>661302034</v>
      </c>
      <c r="D218" s="66">
        <f>VLOOKUP(C218,面试分组汇总表!F:M,8,0)</f>
        <v>55</v>
      </c>
      <c r="E218" s="66" t="str">
        <f>VLOOKUP(C218,面试分组汇总表!F:L,6,0)</f>
        <v>第八组</v>
      </c>
      <c r="F218" s="66" t="str">
        <f>VLOOKUP(C218,面试分组汇总表!F:L,7,0)</f>
        <v>5月16日下午
12人</v>
      </c>
      <c r="G218" s="66" t="s">
        <v>1325</v>
      </c>
      <c r="H218" s="66" t="s">
        <v>1326</v>
      </c>
      <c r="I218" s="66" t="s">
        <v>1327</v>
      </c>
      <c r="J218" s="66" t="s">
        <v>273</v>
      </c>
      <c r="K218" s="66" t="s">
        <v>329</v>
      </c>
      <c r="L218" s="66" t="s">
        <v>290</v>
      </c>
      <c r="M218" s="66" t="s">
        <v>291</v>
      </c>
      <c r="N218" s="66" t="s">
        <v>291</v>
      </c>
      <c r="O218" s="67">
        <v>13163127701</v>
      </c>
      <c r="P218" s="66" t="s">
        <v>1328</v>
      </c>
      <c r="Q218" s="66" t="s">
        <v>1329</v>
      </c>
      <c r="R218" s="66" t="s">
        <v>332</v>
      </c>
      <c r="S218" s="66" t="s">
        <v>401</v>
      </c>
      <c r="T218" s="66" t="s">
        <v>282</v>
      </c>
      <c r="U218" s="66" t="s">
        <v>283</v>
      </c>
      <c r="V218" s="68" t="s">
        <v>1330</v>
      </c>
      <c r="W218" s="69">
        <v>32.6</v>
      </c>
      <c r="X218" s="69">
        <v>28</v>
      </c>
      <c r="Y218" s="69">
        <v>60.6</v>
      </c>
    </row>
    <row r="219" spans="1:25" ht="21.6">
      <c r="A219" s="66" t="s">
        <v>100</v>
      </c>
      <c r="B219" s="66" t="s">
        <v>1324</v>
      </c>
      <c r="C219" s="66">
        <v>661302034</v>
      </c>
      <c r="D219" s="66">
        <f>VLOOKUP(C219,面试分组汇总表!F:M,8,0)</f>
        <v>55</v>
      </c>
      <c r="E219" s="66" t="str">
        <f>VLOOKUP(C219,面试分组汇总表!F:L,6,0)</f>
        <v>第八组</v>
      </c>
      <c r="F219" s="66" t="str">
        <f>VLOOKUP(C219,面试分组汇总表!F:L,7,0)</f>
        <v>5月16日下午
12人</v>
      </c>
      <c r="G219" s="66" t="s">
        <v>1331</v>
      </c>
      <c r="H219" s="66" t="s">
        <v>1332</v>
      </c>
      <c r="I219" s="66" t="s">
        <v>1333</v>
      </c>
      <c r="J219" s="66" t="s">
        <v>273</v>
      </c>
      <c r="K219" s="66" t="s">
        <v>274</v>
      </c>
      <c r="L219" s="66" t="s">
        <v>290</v>
      </c>
      <c r="M219" s="66" t="s">
        <v>549</v>
      </c>
      <c r="N219" s="66" t="s">
        <v>549</v>
      </c>
      <c r="O219" s="67">
        <v>13830740292</v>
      </c>
      <c r="P219" s="66" t="s">
        <v>1334</v>
      </c>
      <c r="Q219" s="66" t="s">
        <v>1335</v>
      </c>
      <c r="R219" s="66" t="s">
        <v>423</v>
      </c>
      <c r="S219" s="66" t="s">
        <v>401</v>
      </c>
      <c r="T219" s="66" t="s">
        <v>282</v>
      </c>
      <c r="U219" s="66" t="s">
        <v>283</v>
      </c>
      <c r="V219" s="68" t="s">
        <v>1336</v>
      </c>
      <c r="W219" s="69">
        <v>21.6</v>
      </c>
      <c r="X219" s="69">
        <v>39</v>
      </c>
      <c r="Y219" s="69">
        <v>60.6</v>
      </c>
    </row>
    <row r="220" spans="1:25" ht="21.6">
      <c r="A220" s="66" t="s">
        <v>100</v>
      </c>
      <c r="B220" s="66" t="s">
        <v>1324</v>
      </c>
      <c r="C220" s="66">
        <v>661302034</v>
      </c>
      <c r="D220" s="66">
        <f>VLOOKUP(C220,面试分组汇总表!F:M,8,0)</f>
        <v>55</v>
      </c>
      <c r="E220" s="66" t="str">
        <f>VLOOKUP(C220,面试分组汇总表!F:L,6,0)</f>
        <v>第八组</v>
      </c>
      <c r="F220" s="66" t="str">
        <f>VLOOKUP(C220,面试分组汇总表!F:L,7,0)</f>
        <v>5月16日下午
12人</v>
      </c>
      <c r="G220" s="66" t="s">
        <v>1337</v>
      </c>
      <c r="H220" s="66" t="s">
        <v>1338</v>
      </c>
      <c r="I220" s="66" t="s">
        <v>1339</v>
      </c>
      <c r="J220" s="66" t="s">
        <v>273</v>
      </c>
      <c r="K220" s="66" t="s">
        <v>329</v>
      </c>
      <c r="L220" s="66" t="s">
        <v>275</v>
      </c>
      <c r="M220" s="66" t="s">
        <v>374</v>
      </c>
      <c r="N220" s="66" t="s">
        <v>374</v>
      </c>
      <c r="O220" s="67">
        <v>18034680776</v>
      </c>
      <c r="P220" s="66" t="s">
        <v>1340</v>
      </c>
      <c r="Q220" s="66" t="s">
        <v>1274</v>
      </c>
      <c r="R220" s="66" t="s">
        <v>407</v>
      </c>
      <c r="S220" s="66" t="s">
        <v>853</v>
      </c>
      <c r="T220" s="66" t="s">
        <v>282</v>
      </c>
      <c r="U220" s="66" t="s">
        <v>283</v>
      </c>
      <c r="V220" s="68" t="s">
        <v>1341</v>
      </c>
      <c r="W220" s="69">
        <v>25</v>
      </c>
      <c r="X220" s="69">
        <v>28</v>
      </c>
      <c r="Y220" s="69">
        <v>53</v>
      </c>
    </row>
    <row r="221" spans="1:25">
      <c r="A221" s="66" t="s">
        <v>100</v>
      </c>
      <c r="B221" s="66" t="s">
        <v>1324</v>
      </c>
      <c r="C221" s="66">
        <v>661302034</v>
      </c>
      <c r="D221" s="66">
        <f>VLOOKUP(C221,面试分组汇总表!F:M,8,0)</f>
        <v>55</v>
      </c>
      <c r="E221" s="66" t="str">
        <f>VLOOKUP(C221,面试分组汇总表!F:L,6,0)</f>
        <v>第八组</v>
      </c>
      <c r="F221" s="66" t="str">
        <f>VLOOKUP(C221,面试分组汇总表!F:L,7,0)</f>
        <v>5月16日下午
12人</v>
      </c>
      <c r="G221" s="66" t="s">
        <v>1342</v>
      </c>
      <c r="H221" s="66" t="s">
        <v>1343</v>
      </c>
      <c r="I221" s="66" t="s">
        <v>1344</v>
      </c>
      <c r="J221" s="66" t="s">
        <v>273</v>
      </c>
      <c r="K221" s="66" t="s">
        <v>329</v>
      </c>
      <c r="L221" s="66" t="s">
        <v>290</v>
      </c>
      <c r="M221" s="66" t="s">
        <v>549</v>
      </c>
      <c r="N221" s="66" t="s">
        <v>549</v>
      </c>
      <c r="O221" s="67">
        <v>18893296705</v>
      </c>
      <c r="P221" s="66" t="s">
        <v>1345</v>
      </c>
      <c r="Q221" s="66" t="s">
        <v>1346</v>
      </c>
      <c r="R221" s="66" t="s">
        <v>325</v>
      </c>
      <c r="S221" s="66" t="s">
        <v>853</v>
      </c>
      <c r="T221" s="66" t="s">
        <v>282</v>
      </c>
      <c r="U221" s="66" t="s">
        <v>283</v>
      </c>
      <c r="V221" s="68" t="s">
        <v>306</v>
      </c>
      <c r="W221" s="69">
        <v>24.8</v>
      </c>
      <c r="X221" s="69">
        <v>23</v>
      </c>
      <c r="Y221" s="69">
        <v>47.8</v>
      </c>
    </row>
    <row r="222" spans="1:25" ht="21.6">
      <c r="A222" s="66" t="s">
        <v>100</v>
      </c>
      <c r="B222" s="66" t="s">
        <v>1324</v>
      </c>
      <c r="C222" s="66">
        <v>661302034</v>
      </c>
      <c r="D222" s="66">
        <f>VLOOKUP(C222,面试分组汇总表!F:M,8,0)</f>
        <v>55</v>
      </c>
      <c r="E222" s="66" t="str">
        <f>VLOOKUP(C222,面试分组汇总表!F:L,6,0)</f>
        <v>第八组</v>
      </c>
      <c r="F222" s="66" t="str">
        <f>VLOOKUP(C222,面试分组汇总表!F:L,7,0)</f>
        <v>5月16日下午
12人</v>
      </c>
      <c r="G222" s="66" t="s">
        <v>1347</v>
      </c>
      <c r="H222" s="66" t="s">
        <v>1348</v>
      </c>
      <c r="I222" s="66" t="s">
        <v>1349</v>
      </c>
      <c r="J222" s="66" t="s">
        <v>273</v>
      </c>
      <c r="K222" s="66" t="s">
        <v>274</v>
      </c>
      <c r="L222" s="66" t="s">
        <v>310</v>
      </c>
      <c r="M222" s="66" t="s">
        <v>596</v>
      </c>
      <c r="N222" s="66" t="s">
        <v>1350</v>
      </c>
      <c r="O222" s="67">
        <v>18791794012</v>
      </c>
      <c r="P222" s="66" t="s">
        <v>1351</v>
      </c>
      <c r="Q222" s="66" t="s">
        <v>1352</v>
      </c>
      <c r="R222" s="66" t="s">
        <v>315</v>
      </c>
      <c r="S222" s="66" t="s">
        <v>853</v>
      </c>
      <c r="T222" s="66" t="s">
        <v>282</v>
      </c>
      <c r="U222" s="66" t="s">
        <v>283</v>
      </c>
      <c r="V222" s="68" t="s">
        <v>1353</v>
      </c>
      <c r="W222" s="69">
        <v>13.2</v>
      </c>
      <c r="X222" s="69">
        <v>34</v>
      </c>
      <c r="Y222" s="69">
        <v>47.2</v>
      </c>
    </row>
    <row r="223" spans="1:25" ht="21.6">
      <c r="A223" s="66" t="s">
        <v>100</v>
      </c>
      <c r="B223" s="66" t="s">
        <v>1324</v>
      </c>
      <c r="C223" s="66">
        <v>661302034</v>
      </c>
      <c r="D223" s="66">
        <f>VLOOKUP(C223,面试分组汇总表!F:M,8,0)</f>
        <v>55</v>
      </c>
      <c r="E223" s="66" t="str">
        <f>VLOOKUP(C223,面试分组汇总表!F:L,6,0)</f>
        <v>第八组</v>
      </c>
      <c r="F223" s="66" t="str">
        <f>VLOOKUP(C223,面试分组汇总表!F:L,7,0)</f>
        <v>5月16日下午
12人</v>
      </c>
      <c r="G223" s="66" t="s">
        <v>1354</v>
      </c>
      <c r="H223" s="66" t="s">
        <v>1355</v>
      </c>
      <c r="I223" s="66" t="s">
        <v>1356</v>
      </c>
      <c r="J223" s="66" t="s">
        <v>273</v>
      </c>
      <c r="K223" s="66" t="s">
        <v>274</v>
      </c>
      <c r="L223" s="66" t="s">
        <v>275</v>
      </c>
      <c r="M223" s="66" t="s">
        <v>291</v>
      </c>
      <c r="N223" s="66" t="s">
        <v>291</v>
      </c>
      <c r="O223" s="67">
        <v>17799921748</v>
      </c>
      <c r="P223" s="66" t="s">
        <v>1357</v>
      </c>
      <c r="Q223" s="66" t="s">
        <v>671</v>
      </c>
      <c r="R223" s="66" t="s">
        <v>1358</v>
      </c>
      <c r="S223" s="66" t="s">
        <v>853</v>
      </c>
      <c r="T223" s="66" t="s">
        <v>282</v>
      </c>
      <c r="U223" s="66" t="s">
        <v>284</v>
      </c>
      <c r="V223" s="68" t="s">
        <v>1359</v>
      </c>
      <c r="W223" s="69">
        <v>23.6</v>
      </c>
      <c r="X223" s="69">
        <v>19</v>
      </c>
      <c r="Y223" s="69">
        <v>42.6</v>
      </c>
    </row>
    <row r="224" spans="1:25" ht="21.6">
      <c r="A224" s="66" t="s">
        <v>104</v>
      </c>
      <c r="B224" s="66" t="s">
        <v>1164</v>
      </c>
      <c r="C224" s="66">
        <v>661302036</v>
      </c>
      <c r="D224" s="66">
        <f>VLOOKUP(C224,面试分组汇总表!F:M,8,0)</f>
        <v>56</v>
      </c>
      <c r="E224" s="66" t="str">
        <f>VLOOKUP(C224,面试分组汇总表!F:L,6,0)</f>
        <v>第八组</v>
      </c>
      <c r="F224" s="66" t="str">
        <f>VLOOKUP(C224,面试分组汇总表!F:L,7,0)</f>
        <v>5月16日下午
12人</v>
      </c>
      <c r="G224" s="66" t="s">
        <v>1165</v>
      </c>
      <c r="H224" s="66" t="s">
        <v>1166</v>
      </c>
      <c r="I224" s="66" t="s">
        <v>1167</v>
      </c>
      <c r="J224" s="66" t="s">
        <v>273</v>
      </c>
      <c r="K224" s="66" t="s">
        <v>274</v>
      </c>
      <c r="L224" s="66" t="s">
        <v>310</v>
      </c>
      <c r="M224" s="66" t="s">
        <v>801</v>
      </c>
      <c r="N224" s="66" t="s">
        <v>291</v>
      </c>
      <c r="O224" s="67">
        <v>17699028660</v>
      </c>
      <c r="P224" s="66" t="s">
        <v>1168</v>
      </c>
      <c r="Q224" s="66" t="s">
        <v>852</v>
      </c>
      <c r="R224" s="66" t="s">
        <v>464</v>
      </c>
      <c r="S224" s="66" t="s">
        <v>853</v>
      </c>
      <c r="T224" s="66" t="s">
        <v>282</v>
      </c>
      <c r="U224" s="66" t="s">
        <v>284</v>
      </c>
      <c r="V224" s="68" t="s">
        <v>1169</v>
      </c>
      <c r="W224" s="69">
        <v>22.4</v>
      </c>
      <c r="X224" s="69">
        <v>29</v>
      </c>
      <c r="Y224" s="69">
        <v>51.4</v>
      </c>
    </row>
    <row r="225" spans="1:25" ht="64.8">
      <c r="A225" s="66" t="s">
        <v>104</v>
      </c>
      <c r="B225" s="66" t="s">
        <v>1164</v>
      </c>
      <c r="C225" s="66">
        <v>661302036</v>
      </c>
      <c r="D225" s="66">
        <f>VLOOKUP(C225,面试分组汇总表!F:M,8,0)</f>
        <v>56</v>
      </c>
      <c r="E225" s="66" t="str">
        <f>VLOOKUP(C225,面试分组汇总表!F:L,6,0)</f>
        <v>第八组</v>
      </c>
      <c r="F225" s="66" t="str">
        <f>VLOOKUP(C225,面试分组汇总表!F:L,7,0)</f>
        <v>5月16日下午
12人</v>
      </c>
      <c r="G225" s="66" t="s">
        <v>1170</v>
      </c>
      <c r="H225" s="66" t="s">
        <v>1171</v>
      </c>
      <c r="I225" s="66" t="s">
        <v>1172</v>
      </c>
      <c r="J225" s="66" t="s">
        <v>273</v>
      </c>
      <c r="K225" s="66" t="s">
        <v>329</v>
      </c>
      <c r="L225" s="66" t="s">
        <v>290</v>
      </c>
      <c r="M225" s="66" t="s">
        <v>428</v>
      </c>
      <c r="N225" s="66" t="s">
        <v>291</v>
      </c>
      <c r="O225" s="67">
        <v>18093345036</v>
      </c>
      <c r="P225" s="66" t="s">
        <v>1173</v>
      </c>
      <c r="Q225" s="66" t="s">
        <v>1174</v>
      </c>
      <c r="R225" s="66" t="s">
        <v>464</v>
      </c>
      <c r="S225" s="66" t="s">
        <v>853</v>
      </c>
      <c r="T225" s="66" t="s">
        <v>282</v>
      </c>
      <c r="U225" s="66" t="s">
        <v>283</v>
      </c>
      <c r="V225" s="68" t="s">
        <v>1175</v>
      </c>
      <c r="W225" s="69">
        <v>24.2</v>
      </c>
      <c r="X225" s="69">
        <v>19</v>
      </c>
      <c r="Y225" s="69">
        <v>43.2</v>
      </c>
    </row>
    <row r="226" spans="1:25">
      <c r="A226" s="66" t="s">
        <v>104</v>
      </c>
      <c r="B226" s="66" t="s">
        <v>1164</v>
      </c>
      <c r="C226" s="66">
        <v>661302036</v>
      </c>
      <c r="D226" s="66">
        <f>VLOOKUP(C226,面试分组汇总表!F:M,8,0)</f>
        <v>56</v>
      </c>
      <c r="E226" s="66" t="str">
        <f>VLOOKUP(C226,面试分组汇总表!F:L,6,0)</f>
        <v>第八组</v>
      </c>
      <c r="F226" s="66" t="str">
        <f>VLOOKUP(C226,面试分组汇总表!F:L,7,0)</f>
        <v>5月16日下午
12人</v>
      </c>
      <c r="G226" s="66" t="s">
        <v>1176</v>
      </c>
      <c r="H226" s="66" t="s">
        <v>1177</v>
      </c>
      <c r="I226" s="66" t="s">
        <v>1178</v>
      </c>
      <c r="J226" s="66" t="s">
        <v>273</v>
      </c>
      <c r="K226" s="66" t="s">
        <v>329</v>
      </c>
      <c r="L226" s="66" t="s">
        <v>290</v>
      </c>
      <c r="M226" s="66" t="s">
        <v>374</v>
      </c>
      <c r="N226" s="66" t="s">
        <v>374</v>
      </c>
      <c r="O226" s="67">
        <v>17396035921</v>
      </c>
      <c r="P226" s="66" t="s">
        <v>1179</v>
      </c>
      <c r="Q226" s="66" t="s">
        <v>1180</v>
      </c>
      <c r="R226" s="66" t="s">
        <v>599</v>
      </c>
      <c r="S226" s="66" t="s">
        <v>853</v>
      </c>
      <c r="T226" s="66" t="s">
        <v>282</v>
      </c>
      <c r="U226" s="66" t="s">
        <v>283</v>
      </c>
      <c r="V226" s="68" t="s">
        <v>306</v>
      </c>
      <c r="W226" s="69">
        <v>22.2</v>
      </c>
      <c r="X226" s="69">
        <v>19</v>
      </c>
      <c r="Y226" s="69">
        <v>41.2</v>
      </c>
    </row>
    <row r="227" spans="1:25">
      <c r="A227" s="66" t="s">
        <v>109</v>
      </c>
      <c r="B227" s="66" t="s">
        <v>1543</v>
      </c>
      <c r="C227" s="66">
        <v>661303004</v>
      </c>
      <c r="D227" s="66">
        <f>VLOOKUP(C227,面试分组汇总表!F:M,8,0)</f>
        <v>57</v>
      </c>
      <c r="E227" s="66" t="str">
        <f>VLOOKUP(C227,面试分组汇总表!F:L,6,0)</f>
        <v>第八组</v>
      </c>
      <c r="F227" s="66" t="str">
        <f>VLOOKUP(C227,面试分组汇总表!F:L,7,0)</f>
        <v>5月16日下午
12人</v>
      </c>
      <c r="G227" s="66" t="s">
        <v>1544</v>
      </c>
      <c r="H227" s="66" t="s">
        <v>1545</v>
      </c>
      <c r="I227" s="66" t="s">
        <v>1546</v>
      </c>
      <c r="J227" s="66" t="s">
        <v>273</v>
      </c>
      <c r="K227" s="66" t="s">
        <v>274</v>
      </c>
      <c r="L227" s="66" t="s">
        <v>290</v>
      </c>
      <c r="M227" s="66" t="s">
        <v>291</v>
      </c>
      <c r="N227" s="66" t="s">
        <v>291</v>
      </c>
      <c r="O227" s="67">
        <v>18999031687</v>
      </c>
      <c r="P227" s="66" t="s">
        <v>1547</v>
      </c>
      <c r="Q227" s="66" t="s">
        <v>347</v>
      </c>
      <c r="R227" s="66" t="s">
        <v>304</v>
      </c>
      <c r="S227" s="66" t="s">
        <v>853</v>
      </c>
      <c r="T227" s="66" t="s">
        <v>282</v>
      </c>
      <c r="U227" s="66" t="s">
        <v>284</v>
      </c>
      <c r="V227" s="68" t="s">
        <v>306</v>
      </c>
      <c r="W227" s="69">
        <v>30.4</v>
      </c>
      <c r="X227" s="69">
        <v>30</v>
      </c>
      <c r="Y227" s="69">
        <v>60.4</v>
      </c>
    </row>
    <row r="228" spans="1:25">
      <c r="A228" s="66" t="s">
        <v>109</v>
      </c>
      <c r="B228" s="66" t="s">
        <v>1543</v>
      </c>
      <c r="C228" s="66">
        <v>661303004</v>
      </c>
      <c r="D228" s="66">
        <f>VLOOKUP(C228,面试分组汇总表!F:M,8,0)</f>
        <v>57</v>
      </c>
      <c r="E228" s="66" t="str">
        <f>VLOOKUP(C228,面试分组汇总表!F:L,6,0)</f>
        <v>第八组</v>
      </c>
      <c r="F228" s="66" t="str">
        <f>VLOOKUP(C228,面试分组汇总表!F:L,7,0)</f>
        <v>5月16日下午
12人</v>
      </c>
      <c r="G228" s="66" t="s">
        <v>1548</v>
      </c>
      <c r="H228" s="66" t="s">
        <v>1549</v>
      </c>
      <c r="I228" s="66" t="s">
        <v>1550</v>
      </c>
      <c r="J228" s="66" t="s">
        <v>273</v>
      </c>
      <c r="K228" s="66" t="s">
        <v>329</v>
      </c>
      <c r="L228" s="66" t="s">
        <v>275</v>
      </c>
      <c r="M228" s="66" t="s">
        <v>291</v>
      </c>
      <c r="N228" s="66" t="s">
        <v>291</v>
      </c>
      <c r="O228" s="67">
        <v>18940985238</v>
      </c>
      <c r="P228" s="66" t="s">
        <v>1551</v>
      </c>
      <c r="Q228" s="66" t="s">
        <v>1552</v>
      </c>
      <c r="R228" s="66" t="s">
        <v>294</v>
      </c>
      <c r="S228" s="66" t="s">
        <v>853</v>
      </c>
      <c r="T228" s="66" t="s">
        <v>282</v>
      </c>
      <c r="U228" s="66" t="s">
        <v>283</v>
      </c>
      <c r="V228" s="68" t="s">
        <v>306</v>
      </c>
      <c r="W228" s="69">
        <v>31.4</v>
      </c>
      <c r="X228" s="69">
        <v>19</v>
      </c>
      <c r="Y228" s="69">
        <v>50.4</v>
      </c>
    </row>
    <row r="229" spans="1:25">
      <c r="A229" s="66" t="s">
        <v>109</v>
      </c>
      <c r="B229" s="66" t="s">
        <v>1543</v>
      </c>
      <c r="C229" s="66">
        <v>661303004</v>
      </c>
      <c r="D229" s="66">
        <f>VLOOKUP(C229,面试分组汇总表!F:M,8,0)</f>
        <v>57</v>
      </c>
      <c r="E229" s="66" t="str">
        <f>VLOOKUP(C229,面试分组汇总表!F:L,6,0)</f>
        <v>第八组</v>
      </c>
      <c r="F229" s="66" t="str">
        <f>VLOOKUP(C229,面试分组汇总表!F:L,7,0)</f>
        <v>5月16日下午
12人</v>
      </c>
      <c r="G229" s="66" t="s">
        <v>1553</v>
      </c>
      <c r="H229" s="66" t="s">
        <v>1554</v>
      </c>
      <c r="I229" s="66" t="s">
        <v>1555</v>
      </c>
      <c r="J229" s="66" t="s">
        <v>273</v>
      </c>
      <c r="K229" s="66" t="s">
        <v>274</v>
      </c>
      <c r="L229" s="66" t="s">
        <v>310</v>
      </c>
      <c r="M229" s="66" t="s">
        <v>858</v>
      </c>
      <c r="N229" s="66" t="s">
        <v>858</v>
      </c>
      <c r="O229" s="67">
        <v>15607529701</v>
      </c>
      <c r="P229" s="66" t="s">
        <v>1556</v>
      </c>
      <c r="Q229" s="66" t="s">
        <v>1557</v>
      </c>
      <c r="R229" s="66" t="s">
        <v>332</v>
      </c>
      <c r="S229" s="66" t="s">
        <v>853</v>
      </c>
      <c r="T229" s="66" t="s">
        <v>282</v>
      </c>
      <c r="U229" s="66" t="s">
        <v>283</v>
      </c>
      <c r="V229" s="68" t="s">
        <v>306</v>
      </c>
      <c r="W229" s="69">
        <v>31.2</v>
      </c>
      <c r="X229" s="69">
        <v>18</v>
      </c>
      <c r="Y229" s="69">
        <v>49.2</v>
      </c>
    </row>
    <row r="230" spans="1:25">
      <c r="A230" s="66" t="s">
        <v>109</v>
      </c>
      <c r="B230" s="66" t="s">
        <v>1558</v>
      </c>
      <c r="C230" s="66">
        <v>661303005</v>
      </c>
      <c r="D230" s="66">
        <f>VLOOKUP(C230,面试分组汇总表!F:M,8,0)</f>
        <v>58</v>
      </c>
      <c r="E230" s="66" t="str">
        <f>VLOOKUP(C230,面试分组汇总表!F:L,6,0)</f>
        <v>第九组</v>
      </c>
      <c r="F230" s="66" t="str">
        <f>VLOOKUP(C230,面试分组汇总表!F:L,7,0)</f>
        <v>5月16日上午
13人</v>
      </c>
      <c r="G230" s="66" t="s">
        <v>1559</v>
      </c>
      <c r="H230" s="66" t="s">
        <v>1560</v>
      </c>
      <c r="I230" s="66" t="s">
        <v>1561</v>
      </c>
      <c r="J230" s="66" t="s">
        <v>273</v>
      </c>
      <c r="K230" s="66" t="s">
        <v>1562</v>
      </c>
      <c r="L230" s="66" t="s">
        <v>275</v>
      </c>
      <c r="M230" s="66" t="s">
        <v>1563</v>
      </c>
      <c r="N230" s="66" t="s">
        <v>1563</v>
      </c>
      <c r="O230" s="67">
        <v>18362690304</v>
      </c>
      <c r="P230" s="66" t="s">
        <v>1564</v>
      </c>
      <c r="Q230" s="66" t="s">
        <v>1565</v>
      </c>
      <c r="R230" s="66" t="s">
        <v>1536</v>
      </c>
      <c r="S230" s="66" t="s">
        <v>150</v>
      </c>
      <c r="T230" s="66" t="s">
        <v>282</v>
      </c>
      <c r="U230" s="66" t="s">
        <v>283</v>
      </c>
      <c r="V230" s="68" t="s">
        <v>306</v>
      </c>
      <c r="W230" s="69">
        <v>22.4</v>
      </c>
      <c r="X230" s="69">
        <v>35</v>
      </c>
      <c r="Y230" s="69">
        <v>57.4</v>
      </c>
    </row>
    <row r="231" spans="1:25">
      <c r="A231" s="66" t="s">
        <v>109</v>
      </c>
      <c r="B231" s="66" t="s">
        <v>1558</v>
      </c>
      <c r="C231" s="66">
        <v>661303005</v>
      </c>
      <c r="D231" s="66">
        <f>VLOOKUP(C231,面试分组汇总表!F:M,8,0)</f>
        <v>58</v>
      </c>
      <c r="E231" s="66" t="str">
        <f>VLOOKUP(C231,面试分组汇总表!F:L,6,0)</f>
        <v>第九组</v>
      </c>
      <c r="F231" s="66" t="str">
        <f>VLOOKUP(C231,面试分组汇总表!F:L,7,0)</f>
        <v>5月16日上午
13人</v>
      </c>
      <c r="G231" s="66" t="s">
        <v>1566</v>
      </c>
      <c r="H231" s="66" t="s">
        <v>1567</v>
      </c>
      <c r="I231" s="66" t="s">
        <v>1568</v>
      </c>
      <c r="J231" s="66" t="s">
        <v>273</v>
      </c>
      <c r="K231" s="66" t="s">
        <v>437</v>
      </c>
      <c r="L231" s="66" t="s">
        <v>275</v>
      </c>
      <c r="M231" s="66" t="s">
        <v>291</v>
      </c>
      <c r="N231" s="66" t="s">
        <v>291</v>
      </c>
      <c r="O231" s="67">
        <v>17799026368</v>
      </c>
      <c r="P231" s="66" t="s">
        <v>1569</v>
      </c>
      <c r="Q231" s="66" t="s">
        <v>1570</v>
      </c>
      <c r="R231" s="66" t="s">
        <v>937</v>
      </c>
      <c r="S231" s="66" t="s">
        <v>150</v>
      </c>
      <c r="T231" s="66" t="s">
        <v>282</v>
      </c>
      <c r="U231" s="66" t="s">
        <v>283</v>
      </c>
      <c r="V231" s="68" t="s">
        <v>306</v>
      </c>
      <c r="W231" s="69">
        <v>24.2</v>
      </c>
      <c r="X231" s="69">
        <v>24</v>
      </c>
      <c r="Y231" s="69">
        <v>48.2</v>
      </c>
    </row>
    <row r="232" spans="1:25">
      <c r="A232" s="66" t="s">
        <v>115</v>
      </c>
      <c r="B232" s="66" t="s">
        <v>1275</v>
      </c>
      <c r="C232" s="66">
        <v>661303009</v>
      </c>
      <c r="D232" s="66">
        <f>VLOOKUP(C232,面试分组汇总表!F:M,8,0)</f>
        <v>59</v>
      </c>
      <c r="E232" s="66" t="str">
        <f>VLOOKUP(C232,面试分组汇总表!F:L,6,0)</f>
        <v>第九组</v>
      </c>
      <c r="F232" s="66" t="str">
        <f>VLOOKUP(C232,面试分组汇总表!F:L,7,0)</f>
        <v>5月16日上午
13人</v>
      </c>
      <c r="G232" s="66" t="s">
        <v>1276</v>
      </c>
      <c r="H232" s="66" t="s">
        <v>1277</v>
      </c>
      <c r="I232" s="66" t="s">
        <v>1278</v>
      </c>
      <c r="J232" s="66" t="s">
        <v>289</v>
      </c>
      <c r="K232" s="66" t="s">
        <v>329</v>
      </c>
      <c r="L232" s="66" t="s">
        <v>275</v>
      </c>
      <c r="M232" s="66" t="s">
        <v>1279</v>
      </c>
      <c r="N232" s="66" t="s">
        <v>1279</v>
      </c>
      <c r="O232" s="67">
        <v>13997417165</v>
      </c>
      <c r="P232" s="66" t="s">
        <v>1280</v>
      </c>
      <c r="Q232" s="66" t="s">
        <v>1281</v>
      </c>
      <c r="R232" s="66" t="s">
        <v>1282</v>
      </c>
      <c r="S232" s="66" t="s">
        <v>1283</v>
      </c>
      <c r="T232" s="66" t="s">
        <v>317</v>
      </c>
      <c r="U232" s="66" t="s">
        <v>317</v>
      </c>
      <c r="V232" s="68" t="s">
        <v>306</v>
      </c>
      <c r="W232" s="69">
        <v>0</v>
      </c>
      <c r="X232" s="69">
        <v>0</v>
      </c>
      <c r="Y232" s="69" t="s">
        <v>1284</v>
      </c>
    </row>
    <row r="233" spans="1:25">
      <c r="A233" s="66" t="s">
        <v>115</v>
      </c>
      <c r="B233" s="66" t="s">
        <v>1239</v>
      </c>
      <c r="C233" s="66">
        <v>661303027</v>
      </c>
      <c r="D233" s="66">
        <f>VLOOKUP(C233,面试分组汇总表!F:M,8,0)</f>
        <v>60</v>
      </c>
      <c r="E233" s="66" t="str">
        <f>VLOOKUP(C233,面试分组汇总表!F:L,6,0)</f>
        <v>第九组</v>
      </c>
      <c r="F233" s="66" t="str">
        <f>VLOOKUP(C233,面试分组汇总表!F:L,7,0)</f>
        <v>5月16日上午
13人</v>
      </c>
      <c r="G233" s="66" t="s">
        <v>1240</v>
      </c>
      <c r="H233" s="66" t="s">
        <v>1241</v>
      </c>
      <c r="I233" s="66" t="s">
        <v>1242</v>
      </c>
      <c r="J233" s="66" t="s">
        <v>273</v>
      </c>
      <c r="K233" s="66" t="s">
        <v>274</v>
      </c>
      <c r="L233" s="66" t="s">
        <v>275</v>
      </c>
      <c r="M233" s="66" t="s">
        <v>549</v>
      </c>
      <c r="N233" s="66" t="s">
        <v>291</v>
      </c>
      <c r="O233" s="67">
        <v>15109020852</v>
      </c>
      <c r="P233" s="66" t="s">
        <v>1243</v>
      </c>
      <c r="Q233" s="66" t="s">
        <v>1244</v>
      </c>
      <c r="R233" s="66" t="s">
        <v>1245</v>
      </c>
      <c r="S233" s="66" t="s">
        <v>1246</v>
      </c>
      <c r="T233" s="66" t="s">
        <v>282</v>
      </c>
      <c r="U233" s="66" t="s">
        <v>283</v>
      </c>
      <c r="V233" s="68" t="s">
        <v>306</v>
      </c>
      <c r="W233" s="69">
        <v>22.6</v>
      </c>
      <c r="X233" s="69">
        <v>22</v>
      </c>
      <c r="Y233" s="69">
        <v>44.6</v>
      </c>
    </row>
    <row r="234" spans="1:25">
      <c r="A234" s="66" t="s">
        <v>115</v>
      </c>
      <c r="B234" s="66" t="s">
        <v>1239</v>
      </c>
      <c r="C234" s="66">
        <v>661303027</v>
      </c>
      <c r="D234" s="66">
        <f>VLOOKUP(C234,面试分组汇总表!F:M,8,0)</f>
        <v>60</v>
      </c>
      <c r="E234" s="66" t="str">
        <f>VLOOKUP(C234,面试分组汇总表!F:L,6,0)</f>
        <v>第九组</v>
      </c>
      <c r="F234" s="66" t="str">
        <f>VLOOKUP(C234,面试分组汇总表!F:L,7,0)</f>
        <v>5月16日上午
13人</v>
      </c>
      <c r="G234" s="66" t="s">
        <v>1247</v>
      </c>
      <c r="H234" s="66" t="s">
        <v>1248</v>
      </c>
      <c r="I234" s="66" t="s">
        <v>1249</v>
      </c>
      <c r="J234" s="66" t="s">
        <v>289</v>
      </c>
      <c r="K234" s="66" t="s">
        <v>274</v>
      </c>
      <c r="L234" s="66" t="s">
        <v>290</v>
      </c>
      <c r="M234" s="66" t="s">
        <v>428</v>
      </c>
      <c r="N234" s="66" t="s">
        <v>428</v>
      </c>
      <c r="O234" s="67">
        <v>19993659114</v>
      </c>
      <c r="P234" s="66" t="s">
        <v>1250</v>
      </c>
      <c r="Q234" s="66" t="s">
        <v>1251</v>
      </c>
      <c r="R234" s="66" t="s">
        <v>360</v>
      </c>
      <c r="S234" s="66" t="s">
        <v>1246</v>
      </c>
      <c r="T234" s="66" t="s">
        <v>282</v>
      </c>
      <c r="U234" s="66" t="s">
        <v>283</v>
      </c>
      <c r="V234" s="68" t="s">
        <v>306</v>
      </c>
      <c r="W234" s="69">
        <v>23.6</v>
      </c>
      <c r="X234" s="69">
        <v>18</v>
      </c>
      <c r="Y234" s="69">
        <v>41.6</v>
      </c>
    </row>
    <row r="235" spans="1:25">
      <c r="A235" s="66" t="s">
        <v>115</v>
      </c>
      <c r="B235" s="66" t="s">
        <v>1239</v>
      </c>
      <c r="C235" s="66">
        <v>661303027</v>
      </c>
      <c r="D235" s="66">
        <f>VLOOKUP(C235,面试分组汇总表!F:M,8,0)</f>
        <v>60</v>
      </c>
      <c r="E235" s="66" t="str">
        <f>VLOOKUP(C235,面试分组汇总表!F:L,6,0)</f>
        <v>第九组</v>
      </c>
      <c r="F235" s="66" t="str">
        <f>VLOOKUP(C235,面试分组汇总表!F:L,7,0)</f>
        <v>5月16日上午
13人</v>
      </c>
      <c r="G235" s="66" t="s">
        <v>1252</v>
      </c>
      <c r="H235" s="66" t="s">
        <v>1253</v>
      </c>
      <c r="I235" s="66" t="s">
        <v>1254</v>
      </c>
      <c r="J235" s="66" t="s">
        <v>289</v>
      </c>
      <c r="K235" s="66" t="s">
        <v>274</v>
      </c>
      <c r="L235" s="66" t="s">
        <v>290</v>
      </c>
      <c r="M235" s="66" t="s">
        <v>549</v>
      </c>
      <c r="N235" s="66" t="s">
        <v>549</v>
      </c>
      <c r="O235" s="67">
        <v>18893776276</v>
      </c>
      <c r="P235" s="66" t="s">
        <v>1255</v>
      </c>
      <c r="Q235" s="66" t="s">
        <v>1256</v>
      </c>
      <c r="R235" s="66" t="s">
        <v>1257</v>
      </c>
      <c r="S235" s="66" t="s">
        <v>1258</v>
      </c>
      <c r="T235" s="66" t="s">
        <v>282</v>
      </c>
      <c r="U235" s="66" t="s">
        <v>931</v>
      </c>
      <c r="V235" s="68" t="s">
        <v>306</v>
      </c>
      <c r="W235" s="69">
        <v>20.2</v>
      </c>
      <c r="X235" s="69">
        <v>20</v>
      </c>
      <c r="Y235" s="69">
        <v>40.200000000000003</v>
      </c>
    </row>
    <row r="236" spans="1:25">
      <c r="A236" s="66" t="s">
        <v>156</v>
      </c>
      <c r="B236" s="66" t="s">
        <v>1303</v>
      </c>
      <c r="C236" s="66">
        <v>661303031</v>
      </c>
      <c r="D236" s="66">
        <f>VLOOKUP(C236,面试分组汇总表!F:M,8,0)</f>
        <v>61</v>
      </c>
      <c r="E236" s="66" t="str">
        <f>VLOOKUP(C236,面试分组汇总表!F:L,6,0)</f>
        <v>第九组</v>
      </c>
      <c r="F236" s="66" t="str">
        <f>VLOOKUP(C236,面试分组汇总表!F:L,7,0)</f>
        <v>5月16日上午
13人</v>
      </c>
      <c r="G236" s="66" t="s">
        <v>1304</v>
      </c>
      <c r="H236" s="66" t="s">
        <v>1305</v>
      </c>
      <c r="I236" s="66" t="s">
        <v>1306</v>
      </c>
      <c r="J236" s="66" t="s">
        <v>289</v>
      </c>
      <c r="K236" s="66" t="s">
        <v>329</v>
      </c>
      <c r="L236" s="66" t="s">
        <v>310</v>
      </c>
      <c r="M236" s="66" t="s">
        <v>420</v>
      </c>
      <c r="N236" s="66" t="s">
        <v>291</v>
      </c>
      <c r="O236" s="67">
        <v>15809029023</v>
      </c>
      <c r="P236" s="66" t="s">
        <v>1307</v>
      </c>
      <c r="Q236" s="66" t="s">
        <v>1308</v>
      </c>
      <c r="R236" s="66" t="s">
        <v>1309</v>
      </c>
      <c r="S236" s="66" t="s">
        <v>1310</v>
      </c>
      <c r="T236" s="66" t="s">
        <v>742</v>
      </c>
      <c r="U236" s="66" t="s">
        <v>284</v>
      </c>
      <c r="V236" s="68" t="s">
        <v>1311</v>
      </c>
      <c r="W236" s="69">
        <v>23</v>
      </c>
      <c r="X236" s="69">
        <v>28</v>
      </c>
      <c r="Y236" s="69">
        <v>51</v>
      </c>
    </row>
    <row r="237" spans="1:25">
      <c r="A237" s="66" t="s">
        <v>156</v>
      </c>
      <c r="B237" s="66" t="s">
        <v>1303</v>
      </c>
      <c r="C237" s="66">
        <v>661303031</v>
      </c>
      <c r="D237" s="66">
        <f>VLOOKUP(C237,面试分组汇总表!F:M,8,0)</f>
        <v>61</v>
      </c>
      <c r="E237" s="66" t="str">
        <f>VLOOKUP(C237,面试分组汇总表!F:L,6,0)</f>
        <v>第九组</v>
      </c>
      <c r="F237" s="66" t="str">
        <f>VLOOKUP(C237,面试分组汇总表!F:L,7,0)</f>
        <v>5月16日上午
13人</v>
      </c>
      <c r="G237" s="66" t="s">
        <v>1312</v>
      </c>
      <c r="H237" s="66" t="s">
        <v>1313</v>
      </c>
      <c r="I237" s="66" t="s">
        <v>1314</v>
      </c>
      <c r="J237" s="66" t="s">
        <v>273</v>
      </c>
      <c r="K237" s="66" t="s">
        <v>329</v>
      </c>
      <c r="L237" s="66" t="s">
        <v>275</v>
      </c>
      <c r="M237" s="66" t="s">
        <v>291</v>
      </c>
      <c r="N237" s="66" t="s">
        <v>291</v>
      </c>
      <c r="O237" s="67">
        <v>15276918290</v>
      </c>
      <c r="P237" s="66" t="s">
        <v>1315</v>
      </c>
      <c r="Q237" s="66" t="s">
        <v>1308</v>
      </c>
      <c r="R237" s="66" t="s">
        <v>1309</v>
      </c>
      <c r="S237" s="66" t="s">
        <v>1310</v>
      </c>
      <c r="T237" s="66" t="s">
        <v>742</v>
      </c>
      <c r="U237" s="66" t="s">
        <v>284</v>
      </c>
      <c r="V237" s="68" t="s">
        <v>1311</v>
      </c>
      <c r="W237" s="69">
        <v>20.2</v>
      </c>
      <c r="X237" s="69">
        <v>23</v>
      </c>
      <c r="Y237" s="69">
        <v>43.2</v>
      </c>
    </row>
    <row r="238" spans="1:25" ht="32.4">
      <c r="A238" s="66" t="s">
        <v>156</v>
      </c>
      <c r="B238" s="66" t="s">
        <v>1303</v>
      </c>
      <c r="C238" s="66">
        <v>661303031</v>
      </c>
      <c r="D238" s="66">
        <f>VLOOKUP(C238,面试分组汇总表!F:M,8,0)</f>
        <v>61</v>
      </c>
      <c r="E238" s="66" t="str">
        <f>VLOOKUP(C238,面试分组汇总表!F:L,6,0)</f>
        <v>第九组</v>
      </c>
      <c r="F238" s="66" t="str">
        <f>VLOOKUP(C238,面试分组汇总表!F:L,7,0)</f>
        <v>5月16日上午
13人</v>
      </c>
      <c r="G238" s="66" t="s">
        <v>1316</v>
      </c>
      <c r="H238" s="66" t="s">
        <v>1317</v>
      </c>
      <c r="I238" s="66" t="s">
        <v>1318</v>
      </c>
      <c r="J238" s="66" t="s">
        <v>273</v>
      </c>
      <c r="K238" s="66" t="s">
        <v>274</v>
      </c>
      <c r="L238" s="66" t="s">
        <v>290</v>
      </c>
      <c r="M238" s="66" t="s">
        <v>374</v>
      </c>
      <c r="N238" s="66" t="s">
        <v>1319</v>
      </c>
      <c r="O238" s="67">
        <v>13150200573</v>
      </c>
      <c r="P238" s="66" t="s">
        <v>1320</v>
      </c>
      <c r="Q238" s="66" t="s">
        <v>1321</v>
      </c>
      <c r="R238" s="66" t="s">
        <v>1322</v>
      </c>
      <c r="S238" s="66" t="s">
        <v>1310</v>
      </c>
      <c r="T238" s="66" t="s">
        <v>282</v>
      </c>
      <c r="U238" s="66" t="s">
        <v>284</v>
      </c>
      <c r="V238" s="68" t="s">
        <v>1323</v>
      </c>
      <c r="W238" s="69">
        <v>22</v>
      </c>
      <c r="X238" s="69">
        <v>21</v>
      </c>
      <c r="Y238" s="69">
        <v>43</v>
      </c>
    </row>
    <row r="239" spans="1:25">
      <c r="A239" s="66" t="s">
        <v>156</v>
      </c>
      <c r="B239" s="66" t="s">
        <v>1285</v>
      </c>
      <c r="C239" s="66">
        <v>661303032</v>
      </c>
      <c r="D239" s="66">
        <f>VLOOKUP(C239,面试分组汇总表!F:M,8,0)</f>
        <v>62</v>
      </c>
      <c r="E239" s="66" t="str">
        <f>VLOOKUP(C239,面试分组汇总表!F:L,6,0)</f>
        <v>第九组</v>
      </c>
      <c r="F239" s="66" t="str">
        <f>VLOOKUP(C239,面试分组汇总表!F:L,7,0)</f>
        <v>5月16日上午
13人</v>
      </c>
      <c r="G239" s="66" t="s">
        <v>1286</v>
      </c>
      <c r="H239" s="66" t="s">
        <v>1287</v>
      </c>
      <c r="I239" s="66" t="s">
        <v>1288</v>
      </c>
      <c r="J239" s="66" t="s">
        <v>273</v>
      </c>
      <c r="K239" s="66" t="s">
        <v>274</v>
      </c>
      <c r="L239" s="66" t="s">
        <v>290</v>
      </c>
      <c r="M239" s="66" t="s">
        <v>291</v>
      </c>
      <c r="N239" s="66" t="s">
        <v>291</v>
      </c>
      <c r="O239" s="67">
        <v>18609026871</v>
      </c>
      <c r="P239" s="66" t="s">
        <v>1289</v>
      </c>
      <c r="Q239" s="66" t="s">
        <v>516</v>
      </c>
      <c r="R239" s="66" t="s">
        <v>348</v>
      </c>
      <c r="S239" s="66" t="s">
        <v>1246</v>
      </c>
      <c r="T239" s="66" t="s">
        <v>282</v>
      </c>
      <c r="U239" s="66" t="s">
        <v>283</v>
      </c>
      <c r="V239" s="68" t="s">
        <v>306</v>
      </c>
      <c r="W239" s="69">
        <v>23</v>
      </c>
      <c r="X239" s="69">
        <v>29</v>
      </c>
      <c r="Y239" s="69">
        <v>52</v>
      </c>
    </row>
    <row r="240" spans="1:25" ht="21.6">
      <c r="A240" s="66" t="s">
        <v>156</v>
      </c>
      <c r="B240" s="66" t="s">
        <v>1285</v>
      </c>
      <c r="C240" s="66">
        <v>661303032</v>
      </c>
      <c r="D240" s="66">
        <f>VLOOKUP(C240,面试分组汇总表!F:M,8,0)</f>
        <v>62</v>
      </c>
      <c r="E240" s="66" t="str">
        <f>VLOOKUP(C240,面试分组汇总表!F:L,6,0)</f>
        <v>第九组</v>
      </c>
      <c r="F240" s="66" t="str">
        <f>VLOOKUP(C240,面试分组汇总表!F:L,7,0)</f>
        <v>5月16日上午
13人</v>
      </c>
      <c r="G240" s="66" t="s">
        <v>1290</v>
      </c>
      <c r="H240" s="66" t="s">
        <v>1291</v>
      </c>
      <c r="I240" s="66" t="s">
        <v>1292</v>
      </c>
      <c r="J240" s="66" t="s">
        <v>273</v>
      </c>
      <c r="K240" s="66" t="s">
        <v>329</v>
      </c>
      <c r="L240" s="66" t="s">
        <v>275</v>
      </c>
      <c r="M240" s="66" t="s">
        <v>291</v>
      </c>
      <c r="N240" s="66" t="s">
        <v>291</v>
      </c>
      <c r="O240" s="67">
        <v>15022819778</v>
      </c>
      <c r="P240" s="66" t="s">
        <v>1293</v>
      </c>
      <c r="Q240" s="66" t="s">
        <v>516</v>
      </c>
      <c r="R240" s="66" t="s">
        <v>1294</v>
      </c>
      <c r="S240" s="66" t="s">
        <v>1246</v>
      </c>
      <c r="T240" s="66" t="s">
        <v>282</v>
      </c>
      <c r="U240" s="66" t="s">
        <v>284</v>
      </c>
      <c r="V240" s="68" t="s">
        <v>1295</v>
      </c>
      <c r="W240" s="69">
        <v>28.2</v>
      </c>
      <c r="X240" s="69">
        <v>17</v>
      </c>
      <c r="Y240" s="69">
        <v>45.2</v>
      </c>
    </row>
    <row r="241" spans="1:25">
      <c r="A241" s="66" t="s">
        <v>156</v>
      </c>
      <c r="B241" s="66" t="s">
        <v>1285</v>
      </c>
      <c r="C241" s="66">
        <v>661303032</v>
      </c>
      <c r="D241" s="66">
        <f>VLOOKUP(C241,面试分组汇总表!F:M,8,0)</f>
        <v>62</v>
      </c>
      <c r="E241" s="66" t="str">
        <f>VLOOKUP(C241,面试分组汇总表!F:L,6,0)</f>
        <v>第九组</v>
      </c>
      <c r="F241" s="66" t="str">
        <f>VLOOKUP(C241,面试分组汇总表!F:L,7,0)</f>
        <v>5月16日上午
13人</v>
      </c>
      <c r="G241" s="66" t="s">
        <v>1296</v>
      </c>
      <c r="H241" s="66" t="s">
        <v>1297</v>
      </c>
      <c r="I241" s="66" t="s">
        <v>1298</v>
      </c>
      <c r="J241" s="66" t="s">
        <v>273</v>
      </c>
      <c r="K241" s="66" t="s">
        <v>274</v>
      </c>
      <c r="L241" s="66" t="s">
        <v>290</v>
      </c>
      <c r="M241" s="66" t="s">
        <v>1299</v>
      </c>
      <c r="N241" s="66" t="s">
        <v>1272</v>
      </c>
      <c r="O241" s="67">
        <v>19839918309</v>
      </c>
      <c r="P241" s="66" t="s">
        <v>1300</v>
      </c>
      <c r="Q241" s="66" t="s">
        <v>1301</v>
      </c>
      <c r="R241" s="66" t="s">
        <v>1302</v>
      </c>
      <c r="S241" s="66" t="s">
        <v>1246</v>
      </c>
      <c r="T241" s="66" t="s">
        <v>742</v>
      </c>
      <c r="U241" s="66" t="s">
        <v>284</v>
      </c>
      <c r="V241" s="68" t="s">
        <v>306</v>
      </c>
      <c r="W241" s="69">
        <v>21.4</v>
      </c>
      <c r="X241" s="69">
        <v>23</v>
      </c>
      <c r="Y241" s="69">
        <v>44.4</v>
      </c>
    </row>
    <row r="242" spans="1:25" ht="21.6">
      <c r="A242" s="66" t="s">
        <v>160</v>
      </c>
      <c r="B242" s="66" t="s">
        <v>1813</v>
      </c>
      <c r="C242" s="66">
        <v>661303036</v>
      </c>
      <c r="D242" s="66">
        <f>VLOOKUP(C242,面试分组汇总表!F:M,8,0)</f>
        <v>63</v>
      </c>
      <c r="E242" s="66" t="str">
        <f>VLOOKUP(C242,面试分组汇总表!F:L,6,0)</f>
        <v>第九组</v>
      </c>
      <c r="F242" s="66" t="str">
        <f>VLOOKUP(C242,面试分组汇总表!F:L,7,0)</f>
        <v>5月16日上午
13人</v>
      </c>
      <c r="G242" s="66" t="s">
        <v>1814</v>
      </c>
      <c r="H242" s="66" t="s">
        <v>1815</v>
      </c>
      <c r="I242" s="66" t="s">
        <v>1816</v>
      </c>
      <c r="J242" s="66" t="s">
        <v>273</v>
      </c>
      <c r="K242" s="66" t="s">
        <v>329</v>
      </c>
      <c r="L242" s="66" t="s">
        <v>290</v>
      </c>
      <c r="M242" s="66" t="s">
        <v>1817</v>
      </c>
      <c r="N242" s="66" t="s">
        <v>1817</v>
      </c>
      <c r="O242" s="67">
        <v>17395450621</v>
      </c>
      <c r="P242" s="66" t="s">
        <v>1818</v>
      </c>
      <c r="Q242" s="66" t="s">
        <v>1819</v>
      </c>
      <c r="R242" s="66" t="s">
        <v>765</v>
      </c>
      <c r="S242" s="66" t="s">
        <v>1246</v>
      </c>
      <c r="T242" s="66" t="s">
        <v>742</v>
      </c>
      <c r="U242" s="66" t="s">
        <v>284</v>
      </c>
      <c r="V242" s="68" t="s">
        <v>1820</v>
      </c>
      <c r="W242" s="69">
        <v>21.8</v>
      </c>
      <c r="X242" s="69">
        <v>27</v>
      </c>
      <c r="Y242" s="69">
        <v>48.8</v>
      </c>
    </row>
    <row r="243" spans="1:25">
      <c r="A243" s="66" t="s">
        <v>189</v>
      </c>
      <c r="B243" s="66" t="s">
        <v>2176</v>
      </c>
      <c r="C243" s="66">
        <v>661302001</v>
      </c>
      <c r="D243" s="66">
        <f>VLOOKUP(C243,面试分组汇总表!F:M,8,0)</f>
        <v>64</v>
      </c>
      <c r="E243" s="66" t="str">
        <f>VLOOKUP(C243,面试分组汇总表!F:L,6,0)</f>
        <v>第十组</v>
      </c>
      <c r="F243" s="66" t="str">
        <f>VLOOKUP(C243,面试分组汇总表!F:L,7,0)</f>
        <v>5月16日上午
10人</v>
      </c>
      <c r="G243" s="66" t="s">
        <v>2177</v>
      </c>
      <c r="H243" s="66" t="s">
        <v>2178</v>
      </c>
      <c r="I243" s="66" t="s">
        <v>2179</v>
      </c>
      <c r="J243" s="66" t="s">
        <v>273</v>
      </c>
      <c r="K243" s="66" t="s">
        <v>329</v>
      </c>
      <c r="L243" s="66" t="s">
        <v>310</v>
      </c>
      <c r="M243" s="66" t="s">
        <v>2180</v>
      </c>
      <c r="N243" s="66" t="s">
        <v>2181</v>
      </c>
      <c r="O243" s="67">
        <v>19829342366</v>
      </c>
      <c r="P243" s="66" t="s">
        <v>2182</v>
      </c>
      <c r="Q243" s="66" t="s">
        <v>2183</v>
      </c>
      <c r="R243" s="66" t="s">
        <v>2184</v>
      </c>
      <c r="S243" s="66" t="s">
        <v>2185</v>
      </c>
      <c r="T243" s="66" t="s">
        <v>317</v>
      </c>
      <c r="U243" s="66" t="s">
        <v>931</v>
      </c>
      <c r="V243" s="68" t="s">
        <v>306</v>
      </c>
      <c r="W243" s="69">
        <v>0</v>
      </c>
      <c r="X243" s="69">
        <v>0</v>
      </c>
      <c r="Y243" s="69" t="s">
        <v>1284</v>
      </c>
    </row>
    <row r="244" spans="1:25">
      <c r="A244" s="66" t="s">
        <v>189</v>
      </c>
      <c r="B244" s="66" t="s">
        <v>2186</v>
      </c>
      <c r="C244" s="66">
        <v>661302002</v>
      </c>
      <c r="D244" s="66">
        <f>VLOOKUP(C244,面试分组汇总表!F:M,8,0)</f>
        <v>65</v>
      </c>
      <c r="E244" s="66" t="str">
        <f>VLOOKUP(C244,面试分组汇总表!F:L,6,0)</f>
        <v>第十组</v>
      </c>
      <c r="F244" s="66" t="str">
        <f>VLOOKUP(C244,面试分组汇总表!F:L,7,0)</f>
        <v>5月16日上午
10人</v>
      </c>
      <c r="G244" s="66" t="s">
        <v>2187</v>
      </c>
      <c r="H244" s="66" t="s">
        <v>2188</v>
      </c>
      <c r="I244" s="66" t="s">
        <v>2189</v>
      </c>
      <c r="J244" s="66" t="s">
        <v>273</v>
      </c>
      <c r="K244" s="66" t="s">
        <v>274</v>
      </c>
      <c r="L244" s="66" t="s">
        <v>290</v>
      </c>
      <c r="M244" s="66" t="s">
        <v>291</v>
      </c>
      <c r="N244" s="66" t="s">
        <v>291</v>
      </c>
      <c r="O244" s="67">
        <v>18865480135</v>
      </c>
      <c r="P244" s="66" t="s">
        <v>2190</v>
      </c>
      <c r="Q244" s="66" t="s">
        <v>571</v>
      </c>
      <c r="R244" s="66" t="s">
        <v>2191</v>
      </c>
      <c r="S244" s="66" t="s">
        <v>2192</v>
      </c>
      <c r="T244" s="66" t="s">
        <v>282</v>
      </c>
      <c r="U244" s="66" t="s">
        <v>283</v>
      </c>
      <c r="V244" s="68" t="s">
        <v>701</v>
      </c>
      <c r="W244" s="69">
        <v>25.4</v>
      </c>
      <c r="X244" s="69">
        <v>28</v>
      </c>
      <c r="Y244" s="69">
        <v>53.4</v>
      </c>
    </row>
    <row r="245" spans="1:25">
      <c r="A245" s="66" t="s">
        <v>189</v>
      </c>
      <c r="B245" s="66" t="s">
        <v>2186</v>
      </c>
      <c r="C245" s="66">
        <v>661302002</v>
      </c>
      <c r="D245" s="66">
        <f>VLOOKUP(C245,面试分组汇总表!F:M,8,0)</f>
        <v>65</v>
      </c>
      <c r="E245" s="66" t="str">
        <f>VLOOKUP(C245,面试分组汇总表!F:L,6,0)</f>
        <v>第十组</v>
      </c>
      <c r="F245" s="66" t="str">
        <f>VLOOKUP(C245,面试分组汇总表!F:L,7,0)</f>
        <v>5月16日上午
10人</v>
      </c>
      <c r="G245" s="66" t="s">
        <v>2193</v>
      </c>
      <c r="H245" s="66" t="s">
        <v>2194</v>
      </c>
      <c r="I245" s="66" t="s">
        <v>2195</v>
      </c>
      <c r="J245" s="66" t="s">
        <v>273</v>
      </c>
      <c r="K245" s="66" t="s">
        <v>274</v>
      </c>
      <c r="L245" s="66" t="s">
        <v>275</v>
      </c>
      <c r="M245" s="66" t="s">
        <v>562</v>
      </c>
      <c r="N245" s="66" t="s">
        <v>562</v>
      </c>
      <c r="O245" s="67">
        <v>18699323268</v>
      </c>
      <c r="P245" s="66" t="s">
        <v>2196</v>
      </c>
      <c r="Q245" s="66" t="s">
        <v>2197</v>
      </c>
      <c r="R245" s="66" t="s">
        <v>407</v>
      </c>
      <c r="S245" s="66" t="s">
        <v>295</v>
      </c>
      <c r="T245" s="66" t="s">
        <v>282</v>
      </c>
      <c r="U245" s="66" t="s">
        <v>283</v>
      </c>
      <c r="V245" s="68" t="s">
        <v>306</v>
      </c>
      <c r="W245" s="69">
        <v>31.2</v>
      </c>
      <c r="X245" s="69">
        <v>21</v>
      </c>
      <c r="Y245" s="69">
        <v>52.2</v>
      </c>
    </row>
    <row r="246" spans="1:25">
      <c r="A246" s="66" t="s">
        <v>189</v>
      </c>
      <c r="B246" s="66" t="s">
        <v>2186</v>
      </c>
      <c r="C246" s="66">
        <v>661302002</v>
      </c>
      <c r="D246" s="66">
        <f>VLOOKUP(C246,面试分组汇总表!F:M,8,0)</f>
        <v>65</v>
      </c>
      <c r="E246" s="66" t="str">
        <f>VLOOKUP(C246,面试分组汇总表!F:L,6,0)</f>
        <v>第十组</v>
      </c>
      <c r="F246" s="66" t="str">
        <f>VLOOKUP(C246,面试分组汇总表!F:L,7,0)</f>
        <v>5月16日上午
10人</v>
      </c>
      <c r="G246" s="66" t="s">
        <v>2198</v>
      </c>
      <c r="H246" s="66" t="s">
        <v>2199</v>
      </c>
      <c r="I246" s="66" t="s">
        <v>2200</v>
      </c>
      <c r="J246" s="66" t="s">
        <v>289</v>
      </c>
      <c r="K246" s="66" t="s">
        <v>274</v>
      </c>
      <c r="L246" s="66" t="s">
        <v>310</v>
      </c>
      <c r="M246" s="66" t="s">
        <v>2201</v>
      </c>
      <c r="N246" s="66" t="s">
        <v>2201</v>
      </c>
      <c r="O246" s="67">
        <v>15221323120</v>
      </c>
      <c r="P246" s="66" t="s">
        <v>2202</v>
      </c>
      <c r="Q246" s="66" t="s">
        <v>1047</v>
      </c>
      <c r="R246" s="66" t="s">
        <v>2008</v>
      </c>
      <c r="S246" s="66" t="s">
        <v>295</v>
      </c>
      <c r="T246" s="66" t="s">
        <v>282</v>
      </c>
      <c r="U246" s="66" t="s">
        <v>283</v>
      </c>
      <c r="V246" s="68" t="s">
        <v>306</v>
      </c>
      <c r="W246" s="69">
        <v>27.8</v>
      </c>
      <c r="X246" s="69">
        <v>23</v>
      </c>
      <c r="Y246" s="69">
        <v>50.8</v>
      </c>
    </row>
    <row r="247" spans="1:25" ht="21.6">
      <c r="A247" s="66" t="s">
        <v>189</v>
      </c>
      <c r="B247" s="66" t="s">
        <v>2203</v>
      </c>
      <c r="C247" s="66">
        <v>661302003</v>
      </c>
      <c r="D247" s="66">
        <f>VLOOKUP(C247,面试分组汇总表!F:M,8,0)</f>
        <v>66</v>
      </c>
      <c r="E247" s="66" t="str">
        <f>VLOOKUP(C247,面试分组汇总表!F:L,6,0)</f>
        <v>第十组</v>
      </c>
      <c r="F247" s="66" t="str">
        <f>VLOOKUP(C247,面试分组汇总表!F:L,7,0)</f>
        <v>5月16日上午
10人</v>
      </c>
      <c r="G247" s="66" t="s">
        <v>2204</v>
      </c>
      <c r="H247" s="66" t="s">
        <v>2205</v>
      </c>
      <c r="I247" s="66" t="s">
        <v>2206</v>
      </c>
      <c r="J247" s="66" t="s">
        <v>289</v>
      </c>
      <c r="K247" s="66" t="s">
        <v>274</v>
      </c>
      <c r="L247" s="66" t="s">
        <v>290</v>
      </c>
      <c r="M247" s="66" t="s">
        <v>1753</v>
      </c>
      <c r="N247" s="66" t="s">
        <v>1655</v>
      </c>
      <c r="O247" s="67">
        <v>13037690087</v>
      </c>
      <c r="P247" s="66" t="s">
        <v>2207</v>
      </c>
      <c r="Q247" s="66" t="s">
        <v>2208</v>
      </c>
      <c r="R247" s="66" t="s">
        <v>993</v>
      </c>
      <c r="S247" s="66" t="s">
        <v>1086</v>
      </c>
      <c r="T247" s="66" t="s">
        <v>282</v>
      </c>
      <c r="U247" s="66" t="s">
        <v>283</v>
      </c>
      <c r="V247" s="68" t="s">
        <v>2209</v>
      </c>
      <c r="W247" s="69">
        <v>26.8</v>
      </c>
      <c r="X247" s="69">
        <v>38</v>
      </c>
      <c r="Y247" s="69">
        <v>64.8</v>
      </c>
    </row>
    <row r="248" spans="1:25">
      <c r="A248" s="66" t="s">
        <v>189</v>
      </c>
      <c r="B248" s="66" t="s">
        <v>2203</v>
      </c>
      <c r="C248" s="66">
        <v>661302003</v>
      </c>
      <c r="D248" s="66">
        <f>VLOOKUP(C248,面试分组汇总表!F:M,8,0)</f>
        <v>66</v>
      </c>
      <c r="E248" s="66" t="str">
        <f>VLOOKUP(C248,面试分组汇总表!F:L,6,0)</f>
        <v>第十组</v>
      </c>
      <c r="F248" s="66" t="str">
        <f>VLOOKUP(C248,面试分组汇总表!F:L,7,0)</f>
        <v>5月16日上午
10人</v>
      </c>
      <c r="G248" s="66" t="s">
        <v>2210</v>
      </c>
      <c r="H248" s="66" t="s">
        <v>2211</v>
      </c>
      <c r="I248" s="66" t="s">
        <v>2212</v>
      </c>
      <c r="J248" s="66" t="s">
        <v>289</v>
      </c>
      <c r="K248" s="66" t="s">
        <v>274</v>
      </c>
      <c r="L248" s="66" t="s">
        <v>275</v>
      </c>
      <c r="M248" s="66" t="s">
        <v>2213</v>
      </c>
      <c r="N248" s="66" t="s">
        <v>2213</v>
      </c>
      <c r="O248" s="67">
        <v>18789681409</v>
      </c>
      <c r="P248" s="66" t="s">
        <v>2214</v>
      </c>
      <c r="Q248" s="66" t="s">
        <v>2215</v>
      </c>
      <c r="R248" s="66" t="s">
        <v>400</v>
      </c>
      <c r="S248" s="66" t="s">
        <v>700</v>
      </c>
      <c r="T248" s="66" t="s">
        <v>282</v>
      </c>
      <c r="U248" s="66" t="s">
        <v>283</v>
      </c>
      <c r="V248" s="68" t="s">
        <v>306</v>
      </c>
      <c r="W248" s="69">
        <v>27.8</v>
      </c>
      <c r="X248" s="69">
        <v>27</v>
      </c>
      <c r="Y248" s="69">
        <v>54.8</v>
      </c>
    </row>
    <row r="249" spans="1:25" ht="43.2">
      <c r="A249" s="66" t="s">
        <v>189</v>
      </c>
      <c r="B249" s="66" t="s">
        <v>2203</v>
      </c>
      <c r="C249" s="66">
        <v>661302003</v>
      </c>
      <c r="D249" s="66">
        <f>VLOOKUP(C249,面试分组汇总表!F:M,8,0)</f>
        <v>66</v>
      </c>
      <c r="E249" s="66" t="str">
        <f>VLOOKUP(C249,面试分组汇总表!F:L,6,0)</f>
        <v>第十组</v>
      </c>
      <c r="F249" s="66" t="str">
        <f>VLOOKUP(C249,面试分组汇总表!F:L,7,0)</f>
        <v>5月16日上午
10人</v>
      </c>
      <c r="G249" s="66" t="s">
        <v>2216</v>
      </c>
      <c r="H249" s="66" t="s">
        <v>2217</v>
      </c>
      <c r="I249" s="66" t="s">
        <v>2218</v>
      </c>
      <c r="J249" s="66" t="s">
        <v>273</v>
      </c>
      <c r="K249" s="66" t="s">
        <v>274</v>
      </c>
      <c r="L249" s="66" t="s">
        <v>310</v>
      </c>
      <c r="M249" s="66" t="s">
        <v>2219</v>
      </c>
      <c r="N249" s="66" t="s">
        <v>2220</v>
      </c>
      <c r="O249" s="67">
        <v>13753765603</v>
      </c>
      <c r="P249" s="66" t="s">
        <v>2221</v>
      </c>
      <c r="Q249" s="66" t="s">
        <v>2222</v>
      </c>
      <c r="R249" s="66" t="s">
        <v>332</v>
      </c>
      <c r="S249" s="66" t="s">
        <v>2223</v>
      </c>
      <c r="T249" s="66" t="s">
        <v>282</v>
      </c>
      <c r="U249" s="66" t="s">
        <v>283</v>
      </c>
      <c r="V249" s="68" t="s">
        <v>2224</v>
      </c>
      <c r="W249" s="69">
        <v>22.4</v>
      </c>
      <c r="X249" s="69">
        <v>32</v>
      </c>
      <c r="Y249" s="69">
        <v>54.4</v>
      </c>
    </row>
    <row r="250" spans="1:25" ht="43.2">
      <c r="A250" s="66" t="s">
        <v>96</v>
      </c>
      <c r="B250" s="66" t="s">
        <v>1003</v>
      </c>
      <c r="C250" s="66">
        <v>661302020</v>
      </c>
      <c r="D250" s="66">
        <f>VLOOKUP(C250,面试分组汇总表!F:M,8,0)</f>
        <v>67</v>
      </c>
      <c r="E250" s="66" t="str">
        <f>VLOOKUP(C250,面试分组汇总表!F:L,6,0)</f>
        <v>第十组</v>
      </c>
      <c r="F250" s="66" t="str">
        <f>VLOOKUP(C250,面试分组汇总表!F:L,7,0)</f>
        <v>5月16日上午
10人</v>
      </c>
      <c r="G250" s="66" t="s">
        <v>1004</v>
      </c>
      <c r="H250" s="66" t="s">
        <v>1005</v>
      </c>
      <c r="I250" s="66" t="s">
        <v>1006</v>
      </c>
      <c r="J250" s="66" t="s">
        <v>289</v>
      </c>
      <c r="K250" s="66" t="s">
        <v>274</v>
      </c>
      <c r="L250" s="66" t="s">
        <v>275</v>
      </c>
      <c r="M250" s="66" t="s">
        <v>291</v>
      </c>
      <c r="N250" s="66" t="s">
        <v>291</v>
      </c>
      <c r="O250" s="67">
        <v>15389923891</v>
      </c>
      <c r="P250" s="66" t="s">
        <v>1007</v>
      </c>
      <c r="Q250" s="66" t="s">
        <v>1008</v>
      </c>
      <c r="R250" s="66" t="s">
        <v>325</v>
      </c>
      <c r="S250" s="66" t="s">
        <v>700</v>
      </c>
      <c r="T250" s="66" t="s">
        <v>282</v>
      </c>
      <c r="U250" s="66" t="s">
        <v>283</v>
      </c>
      <c r="V250" s="68" t="s">
        <v>1009</v>
      </c>
      <c r="W250" s="69">
        <v>31.6</v>
      </c>
      <c r="X250" s="69">
        <v>23</v>
      </c>
      <c r="Y250" s="69">
        <v>54.6</v>
      </c>
    </row>
    <row r="251" spans="1:25" ht="32.4">
      <c r="A251" s="66" t="s">
        <v>96</v>
      </c>
      <c r="B251" s="66" t="s">
        <v>1003</v>
      </c>
      <c r="C251" s="66">
        <v>661302020</v>
      </c>
      <c r="D251" s="66">
        <f>VLOOKUP(C251,面试分组汇总表!F:M,8,0)</f>
        <v>67</v>
      </c>
      <c r="E251" s="66" t="str">
        <f>VLOOKUP(C251,面试分组汇总表!F:L,6,0)</f>
        <v>第十组</v>
      </c>
      <c r="F251" s="66" t="str">
        <f>VLOOKUP(C251,面试分组汇总表!F:L,7,0)</f>
        <v>5月16日上午
10人</v>
      </c>
      <c r="G251" s="66" t="s">
        <v>1010</v>
      </c>
      <c r="H251" s="66" t="s">
        <v>1011</v>
      </c>
      <c r="I251" s="66" t="s">
        <v>1012</v>
      </c>
      <c r="J251" s="66" t="s">
        <v>273</v>
      </c>
      <c r="K251" s="66" t="s">
        <v>274</v>
      </c>
      <c r="L251" s="66" t="s">
        <v>290</v>
      </c>
      <c r="M251" s="66" t="s">
        <v>428</v>
      </c>
      <c r="N251" s="66" t="s">
        <v>428</v>
      </c>
      <c r="O251" s="67">
        <v>17797556856</v>
      </c>
      <c r="P251" s="66" t="s">
        <v>1013</v>
      </c>
      <c r="Q251" s="66" t="s">
        <v>1014</v>
      </c>
      <c r="R251" s="66" t="s">
        <v>664</v>
      </c>
      <c r="S251" s="66" t="s">
        <v>700</v>
      </c>
      <c r="T251" s="66" t="s">
        <v>282</v>
      </c>
      <c r="U251" s="66" t="s">
        <v>283</v>
      </c>
      <c r="V251" s="68" t="s">
        <v>1015</v>
      </c>
      <c r="W251" s="69">
        <v>24</v>
      </c>
      <c r="X251" s="69">
        <v>30</v>
      </c>
      <c r="Y251" s="69">
        <v>54</v>
      </c>
    </row>
    <row r="252" spans="1:25">
      <c r="A252" s="66" t="s">
        <v>96</v>
      </c>
      <c r="B252" s="66" t="s">
        <v>1003</v>
      </c>
      <c r="C252" s="66">
        <v>661302020</v>
      </c>
      <c r="D252" s="66">
        <f>VLOOKUP(C252,面试分组汇总表!F:M,8,0)</f>
        <v>67</v>
      </c>
      <c r="E252" s="66" t="str">
        <f>VLOOKUP(C252,面试分组汇总表!F:L,6,0)</f>
        <v>第十组</v>
      </c>
      <c r="F252" s="66" t="str">
        <f>VLOOKUP(C252,面试分组汇总表!F:L,7,0)</f>
        <v>5月16日上午
10人</v>
      </c>
      <c r="G252" s="66" t="s">
        <v>1016</v>
      </c>
      <c r="H252" s="66" t="s">
        <v>1017</v>
      </c>
      <c r="I252" s="66" t="s">
        <v>1018</v>
      </c>
      <c r="J252" s="66" t="s">
        <v>273</v>
      </c>
      <c r="K252" s="66" t="s">
        <v>329</v>
      </c>
      <c r="L252" s="66" t="s">
        <v>290</v>
      </c>
      <c r="M252" s="66" t="s">
        <v>928</v>
      </c>
      <c r="N252" s="66" t="s">
        <v>291</v>
      </c>
      <c r="O252" s="67">
        <v>18699552845</v>
      </c>
      <c r="P252" s="66" t="s">
        <v>1019</v>
      </c>
      <c r="Q252" s="66" t="s">
        <v>392</v>
      </c>
      <c r="R252" s="66" t="s">
        <v>332</v>
      </c>
      <c r="S252" s="66" t="s">
        <v>700</v>
      </c>
      <c r="T252" s="66" t="s">
        <v>282</v>
      </c>
      <c r="U252" s="66" t="s">
        <v>283</v>
      </c>
      <c r="V252" s="68" t="s">
        <v>306</v>
      </c>
      <c r="W252" s="69">
        <v>24</v>
      </c>
      <c r="X252" s="69">
        <v>25</v>
      </c>
      <c r="Y252" s="69">
        <v>49</v>
      </c>
    </row>
    <row r="253" spans="1:25" ht="21.6">
      <c r="A253" s="66" t="s">
        <v>96</v>
      </c>
      <c r="B253" s="66" t="s">
        <v>894</v>
      </c>
      <c r="C253" s="66">
        <v>661302021</v>
      </c>
      <c r="D253" s="66">
        <f>VLOOKUP(C253,面试分组汇总表!F:M,8,0)</f>
        <v>68</v>
      </c>
      <c r="E253" s="66" t="str">
        <f>VLOOKUP(C253,面试分组汇总表!F:L,6,0)</f>
        <v>第十组</v>
      </c>
      <c r="F253" s="66" t="str">
        <f>VLOOKUP(C253,面试分组汇总表!F:L,7,0)</f>
        <v>5月16日下午
9人</v>
      </c>
      <c r="G253" s="66" t="s">
        <v>895</v>
      </c>
      <c r="H253" s="66" t="s">
        <v>896</v>
      </c>
      <c r="I253" s="66" t="s">
        <v>897</v>
      </c>
      <c r="J253" s="66" t="s">
        <v>289</v>
      </c>
      <c r="K253" s="66" t="s">
        <v>329</v>
      </c>
      <c r="L253" s="66" t="s">
        <v>290</v>
      </c>
      <c r="M253" s="66" t="s">
        <v>469</v>
      </c>
      <c r="N253" s="66" t="s">
        <v>291</v>
      </c>
      <c r="O253" s="67">
        <v>18298890116</v>
      </c>
      <c r="P253" s="66" t="s">
        <v>898</v>
      </c>
      <c r="Q253" s="66" t="s">
        <v>331</v>
      </c>
      <c r="R253" s="66" t="s">
        <v>464</v>
      </c>
      <c r="S253" s="66" t="s">
        <v>899</v>
      </c>
      <c r="T253" s="66" t="s">
        <v>282</v>
      </c>
      <c r="U253" s="66" t="s">
        <v>283</v>
      </c>
      <c r="V253" s="68" t="s">
        <v>900</v>
      </c>
      <c r="W253" s="69">
        <v>26.2</v>
      </c>
      <c r="X253" s="69">
        <v>36</v>
      </c>
      <c r="Y253" s="69">
        <v>62.2</v>
      </c>
    </row>
    <row r="254" spans="1:25">
      <c r="A254" s="66" t="s">
        <v>96</v>
      </c>
      <c r="B254" s="66" t="s">
        <v>894</v>
      </c>
      <c r="C254" s="66">
        <v>661302021</v>
      </c>
      <c r="D254" s="66">
        <f>VLOOKUP(C254,面试分组汇总表!F:M,8,0)</f>
        <v>68</v>
      </c>
      <c r="E254" s="66" t="str">
        <f>VLOOKUP(C254,面试分组汇总表!F:L,6,0)</f>
        <v>第十组</v>
      </c>
      <c r="F254" s="66" t="str">
        <f>VLOOKUP(C254,面试分组汇总表!F:L,7,0)</f>
        <v>5月16日下午
9人</v>
      </c>
      <c r="G254" s="66" t="s">
        <v>901</v>
      </c>
      <c r="H254" s="66" t="s">
        <v>902</v>
      </c>
      <c r="I254" s="66" t="s">
        <v>903</v>
      </c>
      <c r="J254" s="66" t="s">
        <v>289</v>
      </c>
      <c r="K254" s="66" t="s">
        <v>274</v>
      </c>
      <c r="L254" s="66" t="s">
        <v>275</v>
      </c>
      <c r="M254" s="66" t="s">
        <v>291</v>
      </c>
      <c r="N254" s="66" t="s">
        <v>291</v>
      </c>
      <c r="O254" s="67">
        <v>15292555851</v>
      </c>
      <c r="P254" s="66" t="s">
        <v>904</v>
      </c>
      <c r="Q254" s="66" t="s">
        <v>905</v>
      </c>
      <c r="R254" s="66" t="s">
        <v>340</v>
      </c>
      <c r="S254" s="66" t="s">
        <v>899</v>
      </c>
      <c r="T254" s="66" t="s">
        <v>282</v>
      </c>
      <c r="U254" s="66" t="s">
        <v>283</v>
      </c>
      <c r="V254" s="68" t="s">
        <v>306</v>
      </c>
      <c r="W254" s="69">
        <v>27.8</v>
      </c>
      <c r="X254" s="69">
        <v>27</v>
      </c>
      <c r="Y254" s="69">
        <v>54.8</v>
      </c>
    </row>
    <row r="255" spans="1:25">
      <c r="A255" s="66" t="s">
        <v>96</v>
      </c>
      <c r="B255" s="66" t="s">
        <v>894</v>
      </c>
      <c r="C255" s="66">
        <v>661302021</v>
      </c>
      <c r="D255" s="66">
        <f>VLOOKUP(C255,面试分组汇总表!F:M,8,0)</f>
        <v>68</v>
      </c>
      <c r="E255" s="66" t="str">
        <f>VLOOKUP(C255,面试分组汇总表!F:L,6,0)</f>
        <v>第十组</v>
      </c>
      <c r="F255" s="66" t="str">
        <f>VLOOKUP(C255,面试分组汇总表!F:L,7,0)</f>
        <v>5月16日下午
9人</v>
      </c>
      <c r="G255" s="66" t="s">
        <v>906</v>
      </c>
      <c r="H255" s="66" t="s">
        <v>907</v>
      </c>
      <c r="I255" s="66" t="s">
        <v>908</v>
      </c>
      <c r="J255" s="66" t="s">
        <v>289</v>
      </c>
      <c r="K255" s="66" t="s">
        <v>329</v>
      </c>
      <c r="L255" s="66" t="s">
        <v>275</v>
      </c>
      <c r="M255" s="66" t="s">
        <v>291</v>
      </c>
      <c r="N255" s="66" t="s">
        <v>291</v>
      </c>
      <c r="O255" s="67">
        <v>18199786303</v>
      </c>
      <c r="P255" s="66" t="s">
        <v>909</v>
      </c>
      <c r="Q255" s="66" t="s">
        <v>910</v>
      </c>
      <c r="R255" s="66" t="s">
        <v>911</v>
      </c>
      <c r="S255" s="66" t="s">
        <v>899</v>
      </c>
      <c r="T255" s="66" t="s">
        <v>282</v>
      </c>
      <c r="U255" s="66" t="s">
        <v>283</v>
      </c>
      <c r="V255" s="68" t="s">
        <v>306</v>
      </c>
      <c r="W255" s="69">
        <v>22.4</v>
      </c>
      <c r="X255" s="69">
        <v>31</v>
      </c>
      <c r="Y255" s="69">
        <v>53.4</v>
      </c>
    </row>
    <row r="256" spans="1:25" ht="21.6">
      <c r="A256" s="66" t="s">
        <v>96</v>
      </c>
      <c r="B256" s="66" t="s">
        <v>894</v>
      </c>
      <c r="C256" s="66">
        <v>661302021</v>
      </c>
      <c r="D256" s="66">
        <f>VLOOKUP(C256,面试分组汇总表!F:M,8,0)</f>
        <v>68</v>
      </c>
      <c r="E256" s="66" t="str">
        <f>VLOOKUP(C256,面试分组汇总表!F:L,6,0)</f>
        <v>第十组</v>
      </c>
      <c r="F256" s="66" t="str">
        <f>VLOOKUP(C256,面试分组汇总表!F:L,7,0)</f>
        <v>5月16日下午
9人</v>
      </c>
      <c r="G256" s="66" t="s">
        <v>912</v>
      </c>
      <c r="H256" s="66" t="s">
        <v>913</v>
      </c>
      <c r="I256" s="66" t="s">
        <v>914</v>
      </c>
      <c r="J256" s="66" t="s">
        <v>273</v>
      </c>
      <c r="K256" s="66" t="s">
        <v>274</v>
      </c>
      <c r="L256" s="66" t="s">
        <v>310</v>
      </c>
      <c r="M256" s="66" t="s">
        <v>915</v>
      </c>
      <c r="N256" s="66" t="s">
        <v>291</v>
      </c>
      <c r="O256" s="67">
        <v>18309059663</v>
      </c>
      <c r="P256" s="66" t="s">
        <v>916</v>
      </c>
      <c r="Q256" s="66" t="s">
        <v>917</v>
      </c>
      <c r="R256" s="66" t="s">
        <v>360</v>
      </c>
      <c r="S256" s="66" t="s">
        <v>918</v>
      </c>
      <c r="T256" s="66" t="s">
        <v>282</v>
      </c>
      <c r="U256" s="66" t="s">
        <v>283</v>
      </c>
      <c r="V256" s="68" t="s">
        <v>919</v>
      </c>
      <c r="W256" s="69">
        <v>28.2</v>
      </c>
      <c r="X256" s="69">
        <v>22</v>
      </c>
      <c r="Y256" s="69">
        <v>50.2</v>
      </c>
    </row>
    <row r="257" spans="1:25" ht="54">
      <c r="A257" s="66" t="s">
        <v>96</v>
      </c>
      <c r="B257" s="66" t="s">
        <v>894</v>
      </c>
      <c r="C257" s="66">
        <v>661302021</v>
      </c>
      <c r="D257" s="66">
        <f>VLOOKUP(C257,面试分组汇总表!F:M,8,0)</f>
        <v>68</v>
      </c>
      <c r="E257" s="66" t="str">
        <f>VLOOKUP(C257,面试分组汇总表!F:L,6,0)</f>
        <v>第十组</v>
      </c>
      <c r="F257" s="66" t="str">
        <f>VLOOKUP(C257,面试分组汇总表!F:L,7,0)</f>
        <v>5月16日下午
9人</v>
      </c>
      <c r="G257" s="66" t="s">
        <v>920</v>
      </c>
      <c r="H257" s="66" t="s">
        <v>921</v>
      </c>
      <c r="I257" s="66" t="s">
        <v>922</v>
      </c>
      <c r="J257" s="66" t="s">
        <v>289</v>
      </c>
      <c r="K257" s="66" t="s">
        <v>329</v>
      </c>
      <c r="L257" s="66" t="s">
        <v>290</v>
      </c>
      <c r="M257" s="66" t="s">
        <v>801</v>
      </c>
      <c r="N257" s="66" t="s">
        <v>801</v>
      </c>
      <c r="O257" s="67">
        <v>17793479715</v>
      </c>
      <c r="P257" s="66" t="s">
        <v>923</v>
      </c>
      <c r="Q257" s="66" t="s">
        <v>331</v>
      </c>
      <c r="R257" s="66" t="s">
        <v>304</v>
      </c>
      <c r="S257" s="66" t="s">
        <v>899</v>
      </c>
      <c r="T257" s="66" t="s">
        <v>282</v>
      </c>
      <c r="U257" s="66" t="s">
        <v>283</v>
      </c>
      <c r="V257" s="68" t="s">
        <v>924</v>
      </c>
      <c r="W257" s="69">
        <v>26.6</v>
      </c>
      <c r="X257" s="69">
        <v>20</v>
      </c>
      <c r="Y257" s="69">
        <v>46.6</v>
      </c>
    </row>
    <row r="258" spans="1:25">
      <c r="A258" s="66" t="s">
        <v>96</v>
      </c>
      <c r="B258" s="66" t="s">
        <v>894</v>
      </c>
      <c r="C258" s="66">
        <v>661302021</v>
      </c>
      <c r="D258" s="66">
        <f>VLOOKUP(C258,面试分组汇总表!F:M,8,0)</f>
        <v>68</v>
      </c>
      <c r="E258" s="66" t="str">
        <f>VLOOKUP(C258,面试分组汇总表!F:L,6,0)</f>
        <v>第十组</v>
      </c>
      <c r="F258" s="66" t="str">
        <f>VLOOKUP(C258,面试分组汇总表!F:L,7,0)</f>
        <v>5月16日下午
9人</v>
      </c>
      <c r="G258" s="66" t="s">
        <v>925</v>
      </c>
      <c r="H258" s="66" t="s">
        <v>926</v>
      </c>
      <c r="I258" s="66" t="s">
        <v>927</v>
      </c>
      <c r="J258" s="66" t="s">
        <v>273</v>
      </c>
      <c r="K258" s="66" t="s">
        <v>274</v>
      </c>
      <c r="L258" s="66" t="s">
        <v>310</v>
      </c>
      <c r="M258" s="66" t="s">
        <v>928</v>
      </c>
      <c r="N258" s="66" t="s">
        <v>678</v>
      </c>
      <c r="O258" s="67">
        <v>15999183236</v>
      </c>
      <c r="P258" s="66" t="s">
        <v>929</v>
      </c>
      <c r="Q258" s="66" t="s">
        <v>790</v>
      </c>
      <c r="R258" s="66" t="s">
        <v>756</v>
      </c>
      <c r="S258" s="66" t="s">
        <v>930</v>
      </c>
      <c r="T258" s="66" t="s">
        <v>317</v>
      </c>
      <c r="U258" s="66" t="s">
        <v>931</v>
      </c>
      <c r="V258" s="68" t="s">
        <v>306</v>
      </c>
      <c r="W258" s="69">
        <v>25</v>
      </c>
      <c r="X258" s="69">
        <v>19</v>
      </c>
      <c r="Y258" s="69">
        <v>44</v>
      </c>
    </row>
    <row r="259" spans="1:25" ht="21.6">
      <c r="A259" s="66" t="s">
        <v>98</v>
      </c>
      <c r="B259" s="66" t="s">
        <v>1079</v>
      </c>
      <c r="C259" s="66">
        <v>661302028</v>
      </c>
      <c r="D259" s="66">
        <f>VLOOKUP(C259,面试分组汇总表!F:M,8,0)</f>
        <v>69</v>
      </c>
      <c r="E259" s="66" t="str">
        <f>VLOOKUP(C259,面试分组汇总表!F:L,6,0)</f>
        <v>第十组</v>
      </c>
      <c r="F259" s="66" t="str">
        <f>VLOOKUP(C259,面试分组汇总表!F:L,7,0)</f>
        <v>5月16日下午
9人</v>
      </c>
      <c r="G259" s="66" t="s">
        <v>1080</v>
      </c>
      <c r="H259" s="66" t="s">
        <v>1081</v>
      </c>
      <c r="I259" s="66" t="s">
        <v>1082</v>
      </c>
      <c r="J259" s="66" t="s">
        <v>289</v>
      </c>
      <c r="K259" s="66" t="s">
        <v>329</v>
      </c>
      <c r="L259" s="66" t="s">
        <v>275</v>
      </c>
      <c r="M259" s="66" t="s">
        <v>1083</v>
      </c>
      <c r="N259" s="66" t="s">
        <v>1083</v>
      </c>
      <c r="O259" s="67">
        <v>15739305107</v>
      </c>
      <c r="P259" s="66" t="s">
        <v>1084</v>
      </c>
      <c r="Q259" s="66" t="s">
        <v>1085</v>
      </c>
      <c r="R259" s="66" t="s">
        <v>340</v>
      </c>
      <c r="S259" s="66" t="s">
        <v>1086</v>
      </c>
      <c r="T259" s="66" t="s">
        <v>282</v>
      </c>
      <c r="U259" s="66" t="s">
        <v>283</v>
      </c>
      <c r="V259" s="68" t="s">
        <v>900</v>
      </c>
      <c r="W259" s="69">
        <v>27.4</v>
      </c>
      <c r="X259" s="69">
        <v>31</v>
      </c>
      <c r="Y259" s="69">
        <v>58.4</v>
      </c>
    </row>
    <row r="260" spans="1:25">
      <c r="A260" s="66" t="s">
        <v>98</v>
      </c>
      <c r="B260" s="66" t="s">
        <v>1079</v>
      </c>
      <c r="C260" s="66">
        <v>661302028</v>
      </c>
      <c r="D260" s="66">
        <f>VLOOKUP(C260,面试分组汇总表!F:M,8,0)</f>
        <v>69</v>
      </c>
      <c r="E260" s="66" t="str">
        <f>VLOOKUP(C260,面试分组汇总表!F:L,6,0)</f>
        <v>第十组</v>
      </c>
      <c r="F260" s="66" t="str">
        <f>VLOOKUP(C260,面试分组汇总表!F:L,7,0)</f>
        <v>5月16日下午
9人</v>
      </c>
      <c r="G260" s="66" t="s">
        <v>1087</v>
      </c>
      <c r="H260" s="66" t="s">
        <v>1088</v>
      </c>
      <c r="I260" s="66" t="s">
        <v>1089</v>
      </c>
      <c r="J260" s="66" t="s">
        <v>273</v>
      </c>
      <c r="K260" s="66" t="s">
        <v>1090</v>
      </c>
      <c r="L260" s="66" t="s">
        <v>290</v>
      </c>
      <c r="M260" s="66" t="s">
        <v>1091</v>
      </c>
      <c r="N260" s="66" t="s">
        <v>1092</v>
      </c>
      <c r="O260" s="67">
        <v>15736696242</v>
      </c>
      <c r="P260" s="66" t="s">
        <v>1093</v>
      </c>
      <c r="Q260" s="66" t="s">
        <v>1094</v>
      </c>
      <c r="R260" s="66" t="s">
        <v>294</v>
      </c>
      <c r="S260" s="66" t="s">
        <v>1095</v>
      </c>
      <c r="T260" s="66" t="s">
        <v>282</v>
      </c>
      <c r="U260" s="66" t="s">
        <v>284</v>
      </c>
      <c r="V260" s="68" t="s">
        <v>306</v>
      </c>
      <c r="W260" s="69">
        <v>28.6</v>
      </c>
      <c r="X260" s="69">
        <v>18</v>
      </c>
      <c r="Y260" s="69">
        <v>46.6</v>
      </c>
    </row>
    <row r="261" spans="1:25" ht="21.6">
      <c r="A261" s="66" t="s">
        <v>98</v>
      </c>
      <c r="B261" s="66" t="s">
        <v>1079</v>
      </c>
      <c r="C261" s="66">
        <v>661302028</v>
      </c>
      <c r="D261" s="66">
        <f>VLOOKUP(C261,面试分组汇总表!F:M,8,0)</f>
        <v>69</v>
      </c>
      <c r="E261" s="66" t="str">
        <f>VLOOKUP(C261,面试分组汇总表!F:L,6,0)</f>
        <v>第十组</v>
      </c>
      <c r="F261" s="66" t="str">
        <f>VLOOKUP(C261,面试分组汇总表!F:L,7,0)</f>
        <v>5月16日下午
9人</v>
      </c>
      <c r="G261" s="66" t="s">
        <v>1096</v>
      </c>
      <c r="H261" s="66" t="s">
        <v>1097</v>
      </c>
      <c r="I261" s="66" t="s">
        <v>1098</v>
      </c>
      <c r="J261" s="66" t="s">
        <v>289</v>
      </c>
      <c r="K261" s="66" t="s">
        <v>274</v>
      </c>
      <c r="L261" s="66" t="s">
        <v>290</v>
      </c>
      <c r="M261" s="66" t="s">
        <v>428</v>
      </c>
      <c r="N261" s="66" t="s">
        <v>428</v>
      </c>
      <c r="O261" s="67">
        <v>18093649726</v>
      </c>
      <c r="P261" s="66" t="s">
        <v>1099</v>
      </c>
      <c r="Q261" s="66" t="s">
        <v>1100</v>
      </c>
      <c r="R261" s="66" t="s">
        <v>464</v>
      </c>
      <c r="S261" s="66" t="s">
        <v>1086</v>
      </c>
      <c r="T261" s="66" t="s">
        <v>282</v>
      </c>
      <c r="U261" s="66" t="s">
        <v>283</v>
      </c>
      <c r="V261" s="68" t="s">
        <v>1101</v>
      </c>
      <c r="W261" s="69">
        <v>23.2</v>
      </c>
      <c r="X261" s="69">
        <v>22</v>
      </c>
      <c r="Y261" s="69">
        <v>45.2</v>
      </c>
    </row>
    <row r="262" spans="1:25" ht="21.6">
      <c r="A262" s="66" t="s">
        <v>96</v>
      </c>
      <c r="B262" s="66" t="s">
        <v>969</v>
      </c>
      <c r="C262" s="66">
        <v>661302024</v>
      </c>
      <c r="D262" s="66">
        <f>VLOOKUP(C262,面试分组汇总表!F:M,8,0)</f>
        <v>70</v>
      </c>
      <c r="E262" s="66" t="str">
        <f>VLOOKUP(C262,面试分组汇总表!F:L,6,0)</f>
        <v>第十一组</v>
      </c>
      <c r="F262" s="66" t="str">
        <f>VLOOKUP(C262,面试分组汇总表!F:L,7,0)</f>
        <v>5月16日上午
10人</v>
      </c>
      <c r="G262" s="66" t="s">
        <v>970</v>
      </c>
      <c r="H262" s="66" t="s">
        <v>971</v>
      </c>
      <c r="I262" s="66" t="s">
        <v>972</v>
      </c>
      <c r="J262" s="66" t="s">
        <v>273</v>
      </c>
      <c r="K262" s="66" t="s">
        <v>329</v>
      </c>
      <c r="L262" s="66" t="s">
        <v>290</v>
      </c>
      <c r="M262" s="66" t="s">
        <v>291</v>
      </c>
      <c r="N262" s="66" t="s">
        <v>291</v>
      </c>
      <c r="O262" s="67">
        <v>18290881124</v>
      </c>
      <c r="P262" s="66" t="s">
        <v>973</v>
      </c>
      <c r="Q262" s="66" t="s">
        <v>790</v>
      </c>
      <c r="R262" s="66" t="s">
        <v>741</v>
      </c>
      <c r="S262" s="66" t="s">
        <v>974</v>
      </c>
      <c r="T262" s="66" t="s">
        <v>317</v>
      </c>
      <c r="U262" s="66" t="s">
        <v>317</v>
      </c>
      <c r="V262" s="68" t="s">
        <v>975</v>
      </c>
      <c r="W262" s="69">
        <v>20.2</v>
      </c>
      <c r="X262" s="69">
        <v>27</v>
      </c>
      <c r="Y262" s="69">
        <v>47.2</v>
      </c>
    </row>
    <row r="263" spans="1:25" ht="32.4">
      <c r="A263" s="66" t="s">
        <v>96</v>
      </c>
      <c r="B263" s="66" t="s">
        <v>948</v>
      </c>
      <c r="C263" s="66">
        <v>661302026</v>
      </c>
      <c r="D263" s="66">
        <f>VLOOKUP(C263,面试分组汇总表!F:M,8,0)</f>
        <v>71</v>
      </c>
      <c r="E263" s="66" t="str">
        <f>VLOOKUP(C263,面试分组汇总表!F:L,6,0)</f>
        <v>第十一组</v>
      </c>
      <c r="F263" s="66" t="str">
        <f>VLOOKUP(C263,面试分组汇总表!F:L,7,0)</f>
        <v>5月16日上午
10人</v>
      </c>
      <c r="G263" s="66" t="s">
        <v>949</v>
      </c>
      <c r="H263" s="66" t="s">
        <v>950</v>
      </c>
      <c r="I263" s="66" t="s">
        <v>951</v>
      </c>
      <c r="J263" s="66" t="s">
        <v>289</v>
      </c>
      <c r="K263" s="66" t="s">
        <v>329</v>
      </c>
      <c r="L263" s="66" t="s">
        <v>290</v>
      </c>
      <c r="M263" s="66" t="s">
        <v>549</v>
      </c>
      <c r="N263" s="66" t="s">
        <v>549</v>
      </c>
      <c r="O263" s="67">
        <v>18376743417</v>
      </c>
      <c r="P263" s="66" t="s">
        <v>952</v>
      </c>
      <c r="Q263" s="66" t="s">
        <v>953</v>
      </c>
      <c r="R263" s="66" t="s">
        <v>407</v>
      </c>
      <c r="S263" s="66" t="s">
        <v>954</v>
      </c>
      <c r="T263" s="66" t="s">
        <v>282</v>
      </c>
      <c r="U263" s="66" t="s">
        <v>283</v>
      </c>
      <c r="V263" s="68" t="s">
        <v>955</v>
      </c>
      <c r="W263" s="69">
        <v>25</v>
      </c>
      <c r="X263" s="69">
        <v>25</v>
      </c>
      <c r="Y263" s="69">
        <v>50</v>
      </c>
    </row>
    <row r="264" spans="1:25" ht="21.6">
      <c r="A264" s="66" t="s">
        <v>96</v>
      </c>
      <c r="B264" s="66" t="s">
        <v>948</v>
      </c>
      <c r="C264" s="66">
        <v>661302026</v>
      </c>
      <c r="D264" s="66">
        <f>VLOOKUP(C264,面试分组汇总表!F:M,8,0)</f>
        <v>71</v>
      </c>
      <c r="E264" s="66" t="str">
        <f>VLOOKUP(C264,面试分组汇总表!F:L,6,0)</f>
        <v>第十一组</v>
      </c>
      <c r="F264" s="66" t="str">
        <f>VLOOKUP(C264,面试分组汇总表!F:L,7,0)</f>
        <v>5月16日上午
10人</v>
      </c>
      <c r="G264" s="66" t="s">
        <v>956</v>
      </c>
      <c r="H264" s="66" t="s">
        <v>957</v>
      </c>
      <c r="I264" s="66" t="s">
        <v>958</v>
      </c>
      <c r="J264" s="66" t="s">
        <v>273</v>
      </c>
      <c r="K264" s="66" t="s">
        <v>274</v>
      </c>
      <c r="L264" s="66" t="s">
        <v>310</v>
      </c>
      <c r="M264" s="66" t="s">
        <v>959</v>
      </c>
      <c r="N264" s="66" t="s">
        <v>959</v>
      </c>
      <c r="O264" s="67">
        <v>14787294202</v>
      </c>
      <c r="P264" s="66" t="s">
        <v>960</v>
      </c>
      <c r="Q264" s="66" t="s">
        <v>961</v>
      </c>
      <c r="R264" s="66" t="s">
        <v>325</v>
      </c>
      <c r="S264" s="66" t="s">
        <v>954</v>
      </c>
      <c r="T264" s="66" t="s">
        <v>282</v>
      </c>
      <c r="U264" s="66" t="s">
        <v>283</v>
      </c>
      <c r="V264" s="68" t="s">
        <v>919</v>
      </c>
      <c r="W264" s="69">
        <v>16.399999999999999</v>
      </c>
      <c r="X264" s="69">
        <v>28</v>
      </c>
      <c r="Y264" s="69">
        <v>44.4</v>
      </c>
    </row>
    <row r="265" spans="1:25" ht="64.8">
      <c r="A265" s="66" t="s">
        <v>96</v>
      </c>
      <c r="B265" s="66" t="s">
        <v>948</v>
      </c>
      <c r="C265" s="66">
        <v>661302026</v>
      </c>
      <c r="D265" s="66">
        <f>VLOOKUP(C265,面试分组汇总表!F:M,8,0)</f>
        <v>71</v>
      </c>
      <c r="E265" s="66" t="str">
        <f>VLOOKUP(C265,面试分组汇总表!F:L,6,0)</f>
        <v>第十一组</v>
      </c>
      <c r="F265" s="66" t="str">
        <f>VLOOKUP(C265,面试分组汇总表!F:L,7,0)</f>
        <v>5月16日上午
10人</v>
      </c>
      <c r="G265" s="66" t="s">
        <v>962</v>
      </c>
      <c r="H265" s="66" t="s">
        <v>963</v>
      </c>
      <c r="I265" s="66" t="s">
        <v>964</v>
      </c>
      <c r="J265" s="66" t="s">
        <v>273</v>
      </c>
      <c r="K265" s="66" t="s">
        <v>274</v>
      </c>
      <c r="L265" s="66" t="s">
        <v>290</v>
      </c>
      <c r="M265" s="66" t="s">
        <v>965</v>
      </c>
      <c r="N265" s="66" t="s">
        <v>291</v>
      </c>
      <c r="O265" s="67">
        <v>18673303793</v>
      </c>
      <c r="P265" s="66" t="s">
        <v>966</v>
      </c>
      <c r="Q265" s="66" t="s">
        <v>967</v>
      </c>
      <c r="R265" s="66" t="s">
        <v>332</v>
      </c>
      <c r="S265" s="66" t="s">
        <v>954</v>
      </c>
      <c r="T265" s="66" t="s">
        <v>282</v>
      </c>
      <c r="U265" s="66" t="s">
        <v>283</v>
      </c>
      <c r="V265" s="68" t="s">
        <v>968</v>
      </c>
      <c r="W265" s="69">
        <v>23.8</v>
      </c>
      <c r="X265" s="69">
        <v>17</v>
      </c>
      <c r="Y265" s="69">
        <v>40.799999999999997</v>
      </c>
    </row>
    <row r="266" spans="1:25" ht="97.2">
      <c r="A266" s="66" t="s">
        <v>98</v>
      </c>
      <c r="B266" s="66" t="s">
        <v>1102</v>
      </c>
      <c r="C266" s="66">
        <v>661302027</v>
      </c>
      <c r="D266" s="66">
        <f>VLOOKUP(C266,面试分组汇总表!F:M,8,0)</f>
        <v>72</v>
      </c>
      <c r="E266" s="66" t="str">
        <f>VLOOKUP(C266,面试分组汇总表!F:L,6,0)</f>
        <v>第十一组</v>
      </c>
      <c r="F266" s="66" t="str">
        <f>VLOOKUP(C266,面试分组汇总表!F:L,7,0)</f>
        <v>5月16日上午
10人</v>
      </c>
      <c r="G266" s="66" t="s">
        <v>1103</v>
      </c>
      <c r="H266" s="66" t="s">
        <v>1104</v>
      </c>
      <c r="I266" s="66" t="s">
        <v>1105</v>
      </c>
      <c r="J266" s="66" t="s">
        <v>273</v>
      </c>
      <c r="K266" s="66" t="s">
        <v>274</v>
      </c>
      <c r="L266" s="66" t="s">
        <v>290</v>
      </c>
      <c r="M266" s="66" t="s">
        <v>374</v>
      </c>
      <c r="N266" s="66" t="s">
        <v>291</v>
      </c>
      <c r="O266" s="67">
        <v>18699256504</v>
      </c>
      <c r="P266" s="66" t="s">
        <v>1106</v>
      </c>
      <c r="Q266" s="66" t="s">
        <v>1107</v>
      </c>
      <c r="R266" s="66" t="s">
        <v>407</v>
      </c>
      <c r="S266" s="66" t="s">
        <v>1108</v>
      </c>
      <c r="T266" s="66" t="s">
        <v>282</v>
      </c>
      <c r="U266" s="66" t="s">
        <v>283</v>
      </c>
      <c r="V266" s="68" t="s">
        <v>1109</v>
      </c>
      <c r="W266" s="69">
        <v>22</v>
      </c>
      <c r="X266" s="69">
        <v>31</v>
      </c>
      <c r="Y266" s="69">
        <v>53</v>
      </c>
    </row>
    <row r="267" spans="1:25" ht="21.6">
      <c r="A267" s="66" t="s">
        <v>98</v>
      </c>
      <c r="B267" s="66" t="s">
        <v>1102</v>
      </c>
      <c r="C267" s="66">
        <v>661302027</v>
      </c>
      <c r="D267" s="66">
        <f>VLOOKUP(C267,面试分组汇总表!F:M,8,0)</f>
        <v>72</v>
      </c>
      <c r="E267" s="66" t="str">
        <f>VLOOKUP(C267,面试分组汇总表!F:L,6,0)</f>
        <v>第十一组</v>
      </c>
      <c r="F267" s="66" t="str">
        <f>VLOOKUP(C267,面试分组汇总表!F:L,7,0)</f>
        <v>5月16日上午
10人</v>
      </c>
      <c r="G267" s="66" t="s">
        <v>1110</v>
      </c>
      <c r="H267" s="66" t="s">
        <v>1111</v>
      </c>
      <c r="I267" s="66" t="s">
        <v>1112</v>
      </c>
      <c r="J267" s="66" t="s">
        <v>273</v>
      </c>
      <c r="K267" s="66" t="s">
        <v>274</v>
      </c>
      <c r="L267" s="66" t="s">
        <v>310</v>
      </c>
      <c r="M267" s="66" t="s">
        <v>1113</v>
      </c>
      <c r="N267" s="66" t="s">
        <v>291</v>
      </c>
      <c r="O267" s="67">
        <v>18799063933</v>
      </c>
      <c r="P267" s="66" t="s">
        <v>1114</v>
      </c>
      <c r="Q267" s="66" t="s">
        <v>910</v>
      </c>
      <c r="R267" s="66" t="s">
        <v>1115</v>
      </c>
      <c r="S267" s="66" t="s">
        <v>1108</v>
      </c>
      <c r="T267" s="66" t="s">
        <v>282</v>
      </c>
      <c r="U267" s="66" t="s">
        <v>284</v>
      </c>
      <c r="V267" s="68" t="s">
        <v>833</v>
      </c>
      <c r="W267" s="69">
        <v>24.4</v>
      </c>
      <c r="X267" s="69">
        <v>24</v>
      </c>
      <c r="Y267" s="69">
        <v>48.4</v>
      </c>
    </row>
    <row r="268" spans="1:25">
      <c r="A268" s="66" t="s">
        <v>98</v>
      </c>
      <c r="B268" s="66" t="s">
        <v>1102</v>
      </c>
      <c r="C268" s="66">
        <v>661302027</v>
      </c>
      <c r="D268" s="66">
        <f>VLOOKUP(C268,面试分组汇总表!F:M,8,0)</f>
        <v>72</v>
      </c>
      <c r="E268" s="66" t="str">
        <f>VLOOKUP(C268,面试分组汇总表!F:L,6,0)</f>
        <v>第十一组</v>
      </c>
      <c r="F268" s="66" t="str">
        <f>VLOOKUP(C268,面试分组汇总表!F:L,7,0)</f>
        <v>5月16日上午
10人</v>
      </c>
      <c r="G268" s="66" t="s">
        <v>1116</v>
      </c>
      <c r="H268" s="66" t="s">
        <v>1117</v>
      </c>
      <c r="I268" s="66" t="s">
        <v>1118</v>
      </c>
      <c r="J268" s="66" t="s">
        <v>273</v>
      </c>
      <c r="K268" s="66" t="s">
        <v>274</v>
      </c>
      <c r="L268" s="66" t="s">
        <v>290</v>
      </c>
      <c r="M268" s="66" t="s">
        <v>291</v>
      </c>
      <c r="N268" s="66" t="s">
        <v>291</v>
      </c>
      <c r="O268" s="67">
        <v>13369026969</v>
      </c>
      <c r="P268" s="66" t="s">
        <v>1119</v>
      </c>
      <c r="Q268" s="66" t="s">
        <v>1120</v>
      </c>
      <c r="R268" s="66" t="s">
        <v>464</v>
      </c>
      <c r="S268" s="66" t="s">
        <v>1108</v>
      </c>
      <c r="T268" s="66" t="s">
        <v>282</v>
      </c>
      <c r="U268" s="66" t="s">
        <v>283</v>
      </c>
      <c r="V268" s="68" t="s">
        <v>701</v>
      </c>
      <c r="W268" s="69">
        <v>26.4</v>
      </c>
      <c r="X268" s="69">
        <v>20</v>
      </c>
      <c r="Y268" s="69">
        <v>46.4</v>
      </c>
    </row>
    <row r="269" spans="1:25">
      <c r="A269" s="66" t="s">
        <v>98</v>
      </c>
      <c r="B269" s="66" t="s">
        <v>1143</v>
      </c>
      <c r="C269" s="66">
        <v>661302031</v>
      </c>
      <c r="D269" s="66">
        <f>VLOOKUP(C269,面试分组汇总表!F:M,8,0)</f>
        <v>73</v>
      </c>
      <c r="E269" s="66" t="str">
        <f>VLOOKUP(C269,面试分组汇总表!F:L,6,0)</f>
        <v>第十一组</v>
      </c>
      <c r="F269" s="66" t="str">
        <f>VLOOKUP(C269,面试分组汇总表!F:L,7,0)</f>
        <v>5月16日上午
10人</v>
      </c>
      <c r="G269" s="66" t="s">
        <v>1144</v>
      </c>
      <c r="H269" s="66" t="s">
        <v>1145</v>
      </c>
      <c r="I269" s="66" t="s">
        <v>1146</v>
      </c>
      <c r="J269" s="66" t="s">
        <v>273</v>
      </c>
      <c r="K269" s="66" t="s">
        <v>274</v>
      </c>
      <c r="L269" s="66" t="s">
        <v>290</v>
      </c>
      <c r="M269" s="66" t="s">
        <v>1147</v>
      </c>
      <c r="N269" s="66" t="s">
        <v>291</v>
      </c>
      <c r="O269" s="67">
        <v>18690222986</v>
      </c>
      <c r="P269" s="66" t="s">
        <v>1148</v>
      </c>
      <c r="Q269" s="66" t="s">
        <v>1014</v>
      </c>
      <c r="R269" s="66" t="s">
        <v>756</v>
      </c>
      <c r="S269" s="66" t="s">
        <v>1149</v>
      </c>
      <c r="T269" s="66" t="s">
        <v>317</v>
      </c>
      <c r="U269" s="66" t="s">
        <v>931</v>
      </c>
      <c r="V269" s="68" t="s">
        <v>306</v>
      </c>
      <c r="W269" s="69">
        <v>22.8</v>
      </c>
      <c r="X269" s="69">
        <v>34</v>
      </c>
      <c r="Y269" s="69">
        <v>56.8</v>
      </c>
    </row>
    <row r="270" spans="1:25" ht="21.6">
      <c r="A270" s="66" t="s">
        <v>98</v>
      </c>
      <c r="B270" s="66" t="s">
        <v>1143</v>
      </c>
      <c r="C270" s="66">
        <v>661302031</v>
      </c>
      <c r="D270" s="66">
        <f>VLOOKUP(C270,面试分组汇总表!F:M,8,0)</f>
        <v>73</v>
      </c>
      <c r="E270" s="66" t="str">
        <f>VLOOKUP(C270,面试分组汇总表!F:L,6,0)</f>
        <v>第十一组</v>
      </c>
      <c r="F270" s="66" t="str">
        <f>VLOOKUP(C270,面试分组汇总表!F:L,7,0)</f>
        <v>5月16日上午
10人</v>
      </c>
      <c r="G270" s="66" t="s">
        <v>1150</v>
      </c>
      <c r="H270" s="66" t="s">
        <v>1151</v>
      </c>
      <c r="I270" s="66" t="s">
        <v>1152</v>
      </c>
      <c r="J270" s="66" t="s">
        <v>273</v>
      </c>
      <c r="K270" s="66" t="s">
        <v>274</v>
      </c>
      <c r="L270" s="66" t="s">
        <v>290</v>
      </c>
      <c r="M270" s="66" t="s">
        <v>291</v>
      </c>
      <c r="N270" s="66" t="s">
        <v>291</v>
      </c>
      <c r="O270" s="67">
        <v>15029215803</v>
      </c>
      <c r="P270" s="66" t="s">
        <v>1153</v>
      </c>
      <c r="Q270" s="66" t="s">
        <v>790</v>
      </c>
      <c r="R270" s="66" t="s">
        <v>332</v>
      </c>
      <c r="S270" s="66" t="s">
        <v>1154</v>
      </c>
      <c r="T270" s="66" t="s">
        <v>282</v>
      </c>
      <c r="U270" s="66" t="s">
        <v>283</v>
      </c>
      <c r="V270" s="68" t="s">
        <v>975</v>
      </c>
      <c r="W270" s="69">
        <v>23.6</v>
      </c>
      <c r="X270" s="69">
        <v>29</v>
      </c>
      <c r="Y270" s="69">
        <v>52.6</v>
      </c>
    </row>
    <row r="271" spans="1:25" ht="32.4">
      <c r="A271" s="66" t="s">
        <v>98</v>
      </c>
      <c r="B271" s="66" t="s">
        <v>1143</v>
      </c>
      <c r="C271" s="66">
        <v>661302031</v>
      </c>
      <c r="D271" s="66">
        <f>VLOOKUP(C271,面试分组汇总表!F:M,8,0)</f>
        <v>73</v>
      </c>
      <c r="E271" s="66" t="str">
        <f>VLOOKUP(C271,面试分组汇总表!F:L,6,0)</f>
        <v>第十一组</v>
      </c>
      <c r="F271" s="66" t="str">
        <f>VLOOKUP(C271,面试分组汇总表!F:L,7,0)</f>
        <v>5月16日上午
10人</v>
      </c>
      <c r="G271" s="66" t="s">
        <v>1155</v>
      </c>
      <c r="H271" s="66" t="s">
        <v>1156</v>
      </c>
      <c r="I271" s="66" t="s">
        <v>1157</v>
      </c>
      <c r="J271" s="66" t="s">
        <v>273</v>
      </c>
      <c r="K271" s="66" t="s">
        <v>329</v>
      </c>
      <c r="L271" s="66" t="s">
        <v>275</v>
      </c>
      <c r="M271" s="66" t="s">
        <v>1158</v>
      </c>
      <c r="N271" s="66" t="s">
        <v>291</v>
      </c>
      <c r="O271" s="67">
        <v>18609020982</v>
      </c>
      <c r="P271" s="66" t="s">
        <v>1159</v>
      </c>
      <c r="Q271" s="66" t="s">
        <v>1160</v>
      </c>
      <c r="R271" s="66" t="s">
        <v>1161</v>
      </c>
      <c r="S271" s="66" t="s">
        <v>1162</v>
      </c>
      <c r="T271" s="66" t="s">
        <v>317</v>
      </c>
      <c r="U271" s="66" t="s">
        <v>317</v>
      </c>
      <c r="V271" s="68" t="s">
        <v>1163</v>
      </c>
      <c r="W271" s="69">
        <v>30.2</v>
      </c>
      <c r="X271" s="69">
        <v>20</v>
      </c>
      <c r="Y271" s="69">
        <v>50.2</v>
      </c>
    </row>
    <row r="272" spans="1:25" ht="21.6">
      <c r="A272" s="66" t="s">
        <v>98</v>
      </c>
      <c r="B272" s="66" t="s">
        <v>1121</v>
      </c>
      <c r="C272" s="66">
        <v>661302029</v>
      </c>
      <c r="D272" s="66">
        <f>VLOOKUP(C272,面试分组汇总表!F:M,8,0)</f>
        <v>74</v>
      </c>
      <c r="E272" s="66" t="str">
        <f>VLOOKUP(C272,面试分组汇总表!F:L,6,0)</f>
        <v>第十一组</v>
      </c>
      <c r="F272" s="66" t="str">
        <f>VLOOKUP(C272,面试分组汇总表!F:L,7,0)</f>
        <v>5月16日下午
7人</v>
      </c>
      <c r="G272" s="66" t="s">
        <v>1122</v>
      </c>
      <c r="H272" s="66" t="s">
        <v>1123</v>
      </c>
      <c r="I272" s="66" t="s">
        <v>1124</v>
      </c>
      <c r="J272" s="66" t="s">
        <v>273</v>
      </c>
      <c r="K272" s="66" t="s">
        <v>274</v>
      </c>
      <c r="L272" s="66" t="s">
        <v>290</v>
      </c>
      <c r="M272" s="66" t="s">
        <v>1125</v>
      </c>
      <c r="N272" s="66" t="s">
        <v>291</v>
      </c>
      <c r="O272" s="67">
        <v>18634999689</v>
      </c>
      <c r="P272" s="66" t="s">
        <v>1126</v>
      </c>
      <c r="Q272" s="66" t="s">
        <v>1127</v>
      </c>
      <c r="R272" s="66" t="s">
        <v>1128</v>
      </c>
      <c r="S272" s="66" t="s">
        <v>1129</v>
      </c>
      <c r="T272" s="66" t="s">
        <v>282</v>
      </c>
      <c r="U272" s="66" t="s">
        <v>283</v>
      </c>
      <c r="V272" s="68" t="s">
        <v>1130</v>
      </c>
      <c r="W272" s="69">
        <v>33</v>
      </c>
      <c r="X272" s="69">
        <v>24</v>
      </c>
      <c r="Y272" s="69">
        <v>57</v>
      </c>
    </row>
    <row r="273" spans="1:25">
      <c r="A273" s="66" t="s">
        <v>98</v>
      </c>
      <c r="B273" s="66" t="s">
        <v>1121</v>
      </c>
      <c r="C273" s="66">
        <v>661302029</v>
      </c>
      <c r="D273" s="66">
        <f>VLOOKUP(C273,面试分组汇总表!F:M,8,0)</f>
        <v>74</v>
      </c>
      <c r="E273" s="66" t="str">
        <f>VLOOKUP(C273,面试分组汇总表!F:L,6,0)</f>
        <v>第十一组</v>
      </c>
      <c r="F273" s="66" t="str">
        <f>VLOOKUP(C273,面试分组汇总表!F:L,7,0)</f>
        <v>5月16日下午
7人</v>
      </c>
      <c r="G273" s="66" t="s">
        <v>1131</v>
      </c>
      <c r="H273" s="66" t="s">
        <v>1132</v>
      </c>
      <c r="I273" s="66" t="s">
        <v>1133</v>
      </c>
      <c r="J273" s="66" t="s">
        <v>273</v>
      </c>
      <c r="K273" s="66" t="s">
        <v>300</v>
      </c>
      <c r="L273" s="66" t="s">
        <v>290</v>
      </c>
      <c r="M273" s="66" t="s">
        <v>291</v>
      </c>
      <c r="N273" s="66" t="s">
        <v>291</v>
      </c>
      <c r="O273" s="67">
        <v>16609020805</v>
      </c>
      <c r="P273" s="66" t="s">
        <v>1134</v>
      </c>
      <c r="Q273" s="66" t="s">
        <v>1135</v>
      </c>
      <c r="R273" s="66" t="s">
        <v>325</v>
      </c>
      <c r="S273" s="66" t="s">
        <v>1136</v>
      </c>
      <c r="T273" s="66" t="s">
        <v>282</v>
      </c>
      <c r="U273" s="66" t="s">
        <v>283</v>
      </c>
      <c r="V273" s="68" t="s">
        <v>701</v>
      </c>
      <c r="W273" s="69">
        <v>25.4</v>
      </c>
      <c r="X273" s="69">
        <v>31</v>
      </c>
      <c r="Y273" s="69">
        <v>56.4</v>
      </c>
    </row>
    <row r="274" spans="1:25" ht="32.4">
      <c r="A274" s="66" t="s">
        <v>98</v>
      </c>
      <c r="B274" s="66" t="s">
        <v>1121</v>
      </c>
      <c r="C274" s="66">
        <v>661302029</v>
      </c>
      <c r="D274" s="66">
        <f>VLOOKUP(C274,面试分组汇总表!F:M,8,0)</f>
        <v>74</v>
      </c>
      <c r="E274" s="66" t="str">
        <f>VLOOKUP(C274,面试分组汇总表!F:L,6,0)</f>
        <v>第十一组</v>
      </c>
      <c r="F274" s="66" t="str">
        <f>VLOOKUP(C274,面试分组汇总表!F:L,7,0)</f>
        <v>5月16日下午
7人</v>
      </c>
      <c r="G274" s="66" t="s">
        <v>1137</v>
      </c>
      <c r="H274" s="66" t="s">
        <v>1138</v>
      </c>
      <c r="I274" s="66" t="s">
        <v>1139</v>
      </c>
      <c r="J274" s="66" t="s">
        <v>273</v>
      </c>
      <c r="K274" s="66" t="s">
        <v>274</v>
      </c>
      <c r="L274" s="66" t="s">
        <v>275</v>
      </c>
      <c r="M274" s="66" t="s">
        <v>1140</v>
      </c>
      <c r="N274" s="66" t="s">
        <v>678</v>
      </c>
      <c r="O274" s="67">
        <v>18690820312</v>
      </c>
      <c r="P274" s="66" t="s">
        <v>1141</v>
      </c>
      <c r="Q274" s="66" t="s">
        <v>663</v>
      </c>
      <c r="R274" s="66" t="s">
        <v>911</v>
      </c>
      <c r="S274" s="66" t="s">
        <v>1129</v>
      </c>
      <c r="T274" s="66" t="s">
        <v>282</v>
      </c>
      <c r="U274" s="66" t="s">
        <v>283</v>
      </c>
      <c r="V274" s="68" t="s">
        <v>1142</v>
      </c>
      <c r="W274" s="69">
        <v>24</v>
      </c>
      <c r="X274" s="69">
        <v>31</v>
      </c>
      <c r="Y274" s="69">
        <v>55</v>
      </c>
    </row>
    <row r="275" spans="1:25" ht="21.6">
      <c r="A275" s="66" t="s">
        <v>96</v>
      </c>
      <c r="B275" s="66" t="s">
        <v>976</v>
      </c>
      <c r="C275" s="66">
        <v>661302025</v>
      </c>
      <c r="D275" s="66">
        <f>VLOOKUP(C275,面试分组汇总表!F:M,8,0)</f>
        <v>75</v>
      </c>
      <c r="E275" s="66" t="str">
        <f>VLOOKUP(C275,面试分组汇总表!F:L,6,0)</f>
        <v>第十一组</v>
      </c>
      <c r="F275" s="66" t="str">
        <f>VLOOKUP(C275,面试分组汇总表!F:L,7,0)</f>
        <v>5月16日下午
7人</v>
      </c>
      <c r="G275" s="66" t="s">
        <v>977</v>
      </c>
      <c r="H275" s="66" t="s">
        <v>978</v>
      </c>
      <c r="I275" s="66" t="s">
        <v>979</v>
      </c>
      <c r="J275" s="66" t="s">
        <v>289</v>
      </c>
      <c r="K275" s="66" t="s">
        <v>274</v>
      </c>
      <c r="L275" s="66" t="s">
        <v>310</v>
      </c>
      <c r="M275" s="66" t="s">
        <v>291</v>
      </c>
      <c r="N275" s="66" t="s">
        <v>291</v>
      </c>
      <c r="O275" s="67">
        <v>18409028815</v>
      </c>
      <c r="P275" s="66" t="s">
        <v>980</v>
      </c>
      <c r="Q275" s="66" t="s">
        <v>790</v>
      </c>
      <c r="R275" s="66" t="s">
        <v>304</v>
      </c>
      <c r="S275" s="66" t="s">
        <v>981</v>
      </c>
      <c r="T275" s="66" t="s">
        <v>282</v>
      </c>
      <c r="U275" s="66" t="s">
        <v>283</v>
      </c>
      <c r="V275" s="68" t="s">
        <v>982</v>
      </c>
      <c r="W275" s="69">
        <v>22.6</v>
      </c>
      <c r="X275" s="69">
        <v>26</v>
      </c>
      <c r="Y275" s="69">
        <v>48.6</v>
      </c>
    </row>
    <row r="276" spans="1:25" ht="54">
      <c r="A276" s="66" t="s">
        <v>96</v>
      </c>
      <c r="B276" s="66" t="s">
        <v>976</v>
      </c>
      <c r="C276" s="66">
        <v>661302025</v>
      </c>
      <c r="D276" s="66">
        <f>VLOOKUP(C276,面试分组汇总表!F:M,8,0)</f>
        <v>75</v>
      </c>
      <c r="E276" s="66" t="str">
        <f>VLOOKUP(C276,面试分组汇总表!F:L,6,0)</f>
        <v>第十一组</v>
      </c>
      <c r="F276" s="66" t="str">
        <f>VLOOKUP(C276,面试分组汇总表!F:L,7,0)</f>
        <v>5月16日下午
7人</v>
      </c>
      <c r="G276" s="66" t="s">
        <v>983</v>
      </c>
      <c r="H276" s="66" t="s">
        <v>984</v>
      </c>
      <c r="I276" s="66" t="s">
        <v>985</v>
      </c>
      <c r="J276" s="66" t="s">
        <v>289</v>
      </c>
      <c r="K276" s="66" t="s">
        <v>722</v>
      </c>
      <c r="L276" s="66" t="s">
        <v>290</v>
      </c>
      <c r="M276" s="66" t="s">
        <v>291</v>
      </c>
      <c r="N276" s="66" t="s">
        <v>291</v>
      </c>
      <c r="O276" s="67">
        <v>18094928061</v>
      </c>
      <c r="P276" s="66" t="s">
        <v>986</v>
      </c>
      <c r="Q276" s="66" t="s">
        <v>790</v>
      </c>
      <c r="R276" s="66" t="s">
        <v>304</v>
      </c>
      <c r="S276" s="66" t="s">
        <v>981</v>
      </c>
      <c r="T276" s="66" t="s">
        <v>282</v>
      </c>
      <c r="U276" s="66" t="s">
        <v>283</v>
      </c>
      <c r="V276" s="68" t="s">
        <v>987</v>
      </c>
      <c r="W276" s="69">
        <v>25.8</v>
      </c>
      <c r="X276" s="69">
        <v>20</v>
      </c>
      <c r="Y276" s="69">
        <v>45.8</v>
      </c>
    </row>
    <row r="277" spans="1:25" ht="21.6">
      <c r="A277" s="66" t="s">
        <v>96</v>
      </c>
      <c r="B277" s="66" t="s">
        <v>976</v>
      </c>
      <c r="C277" s="66">
        <v>661302025</v>
      </c>
      <c r="D277" s="66">
        <f>VLOOKUP(C277,面试分组汇总表!F:M,8,0)</f>
        <v>75</v>
      </c>
      <c r="E277" s="66" t="str">
        <f>VLOOKUP(C277,面试分组汇总表!F:L,6,0)</f>
        <v>第十一组</v>
      </c>
      <c r="F277" s="66" t="str">
        <f>VLOOKUP(C277,面试分组汇总表!F:L,7,0)</f>
        <v>5月16日下午
7人</v>
      </c>
      <c r="G277" s="66" t="s">
        <v>988</v>
      </c>
      <c r="H277" s="66" t="s">
        <v>989</v>
      </c>
      <c r="I277" s="66" t="s">
        <v>990</v>
      </c>
      <c r="J277" s="66" t="s">
        <v>289</v>
      </c>
      <c r="K277" s="66" t="s">
        <v>274</v>
      </c>
      <c r="L277" s="66" t="s">
        <v>275</v>
      </c>
      <c r="M277" s="66" t="s">
        <v>291</v>
      </c>
      <c r="N277" s="66" t="s">
        <v>291</v>
      </c>
      <c r="O277" s="67">
        <v>13020768864</v>
      </c>
      <c r="P277" s="66" t="s">
        <v>991</v>
      </c>
      <c r="Q277" s="66" t="s">
        <v>992</v>
      </c>
      <c r="R277" s="66" t="s">
        <v>993</v>
      </c>
      <c r="S277" s="66" t="s">
        <v>981</v>
      </c>
      <c r="T277" s="66" t="s">
        <v>282</v>
      </c>
      <c r="U277" s="66" t="s">
        <v>283</v>
      </c>
      <c r="V277" s="68" t="s">
        <v>900</v>
      </c>
      <c r="W277" s="69">
        <v>27.4</v>
      </c>
      <c r="X277" s="69">
        <v>16</v>
      </c>
      <c r="Y277" s="69">
        <v>43.4</v>
      </c>
    </row>
    <row r="278" spans="1:25" ht="21.6">
      <c r="A278" s="66" t="s">
        <v>96</v>
      </c>
      <c r="B278" s="66" t="s">
        <v>994</v>
      </c>
      <c r="C278" s="66">
        <v>661302022</v>
      </c>
      <c r="D278" s="66">
        <f>VLOOKUP(C278,面试分组汇总表!F:M,8,0)</f>
        <v>76</v>
      </c>
      <c r="E278" s="66" t="str">
        <f>VLOOKUP(C278,面试分组汇总表!F:L,6,0)</f>
        <v>第十一组</v>
      </c>
      <c r="F278" s="66" t="str">
        <f>VLOOKUP(C278,面试分组汇总表!F:L,7,0)</f>
        <v>5月16日下午
7人</v>
      </c>
      <c r="G278" s="66" t="s">
        <v>995</v>
      </c>
      <c r="H278" s="66" t="s">
        <v>996</v>
      </c>
      <c r="I278" s="66" t="s">
        <v>997</v>
      </c>
      <c r="J278" s="66" t="s">
        <v>289</v>
      </c>
      <c r="K278" s="66" t="s">
        <v>998</v>
      </c>
      <c r="L278" s="66" t="s">
        <v>310</v>
      </c>
      <c r="M278" s="66" t="s">
        <v>276</v>
      </c>
      <c r="N278" s="66" t="s">
        <v>276</v>
      </c>
      <c r="O278" s="67">
        <v>13309465652</v>
      </c>
      <c r="P278" s="66" t="s">
        <v>999</v>
      </c>
      <c r="Q278" s="66" t="s">
        <v>803</v>
      </c>
      <c r="R278" s="66" t="s">
        <v>1000</v>
      </c>
      <c r="S278" s="66" t="s">
        <v>1001</v>
      </c>
      <c r="T278" s="66" t="s">
        <v>282</v>
      </c>
      <c r="U278" s="66" t="s">
        <v>283</v>
      </c>
      <c r="V278" s="68" t="s">
        <v>1002</v>
      </c>
      <c r="W278" s="69">
        <v>19</v>
      </c>
      <c r="X278" s="69">
        <v>34</v>
      </c>
      <c r="Y278" s="69">
        <v>53</v>
      </c>
    </row>
    <row r="279" spans="1:25">
      <c r="A279" s="66" t="s">
        <v>144</v>
      </c>
      <c r="B279" s="66" t="s">
        <v>726</v>
      </c>
      <c r="C279" s="66">
        <v>661304018</v>
      </c>
      <c r="D279" s="66">
        <f>VLOOKUP(C279,面试分组汇总表!F:M,8,0)</f>
        <v>77</v>
      </c>
      <c r="E279" s="66" t="str">
        <f>VLOOKUP(C279,面试分组汇总表!F:L,6,0)</f>
        <v>第十二组</v>
      </c>
      <c r="F279" s="66" t="str">
        <f>VLOOKUP(C279,面试分组汇总表!F:L,7,0)</f>
        <v>5月16日上午
15人</v>
      </c>
      <c r="G279" s="66" t="s">
        <v>727</v>
      </c>
      <c r="H279" s="66" t="s">
        <v>728</v>
      </c>
      <c r="I279" s="66" t="s">
        <v>729</v>
      </c>
      <c r="J279" s="66" t="s">
        <v>289</v>
      </c>
      <c r="K279" s="66" t="s">
        <v>329</v>
      </c>
      <c r="L279" s="66" t="s">
        <v>290</v>
      </c>
      <c r="M279" s="66" t="s">
        <v>730</v>
      </c>
      <c r="N279" s="66" t="s">
        <v>730</v>
      </c>
      <c r="O279" s="67">
        <v>18608839941</v>
      </c>
      <c r="P279" s="66" t="s">
        <v>731</v>
      </c>
      <c r="Q279" s="66" t="s">
        <v>732</v>
      </c>
      <c r="R279" s="66" t="s">
        <v>733</v>
      </c>
      <c r="S279" s="66" t="s">
        <v>734</v>
      </c>
      <c r="T279" s="66" t="s">
        <v>282</v>
      </c>
      <c r="U279" s="66" t="s">
        <v>284</v>
      </c>
      <c r="V279" s="68" t="s">
        <v>306</v>
      </c>
      <c r="W279" s="69">
        <v>23</v>
      </c>
      <c r="X279" s="69">
        <v>38</v>
      </c>
      <c r="Y279" s="69">
        <v>61</v>
      </c>
    </row>
    <row r="280" spans="1:25" ht="32.4">
      <c r="A280" s="66" t="s">
        <v>144</v>
      </c>
      <c r="B280" s="66" t="s">
        <v>726</v>
      </c>
      <c r="C280" s="66">
        <v>661304018</v>
      </c>
      <c r="D280" s="66">
        <f>VLOOKUP(C280,面试分组汇总表!F:M,8,0)</f>
        <v>77</v>
      </c>
      <c r="E280" s="66" t="str">
        <f>VLOOKUP(C280,面试分组汇总表!F:L,6,0)</f>
        <v>第十二组</v>
      </c>
      <c r="F280" s="66" t="str">
        <f>VLOOKUP(C280,面试分组汇总表!F:L,7,0)</f>
        <v>5月16日上午
15人</v>
      </c>
      <c r="G280" s="66" t="s">
        <v>735</v>
      </c>
      <c r="H280" s="66" t="s">
        <v>736</v>
      </c>
      <c r="I280" s="66" t="s">
        <v>737</v>
      </c>
      <c r="J280" s="66" t="s">
        <v>289</v>
      </c>
      <c r="K280" s="66" t="s">
        <v>329</v>
      </c>
      <c r="L280" s="66" t="s">
        <v>290</v>
      </c>
      <c r="M280" s="66" t="s">
        <v>738</v>
      </c>
      <c r="N280" s="66" t="s">
        <v>738</v>
      </c>
      <c r="O280" s="67">
        <v>13882626959</v>
      </c>
      <c r="P280" s="66" t="s">
        <v>739</v>
      </c>
      <c r="Q280" s="66" t="s">
        <v>740</v>
      </c>
      <c r="R280" s="66" t="s">
        <v>741</v>
      </c>
      <c r="S280" s="66" t="s">
        <v>718</v>
      </c>
      <c r="T280" s="66" t="s">
        <v>742</v>
      </c>
      <c r="U280" s="66" t="s">
        <v>284</v>
      </c>
      <c r="V280" s="68" t="s">
        <v>743</v>
      </c>
      <c r="W280" s="69">
        <v>29.6</v>
      </c>
      <c r="X280" s="69">
        <v>16</v>
      </c>
      <c r="Y280" s="69">
        <v>45.6</v>
      </c>
    </row>
    <row r="281" spans="1:25">
      <c r="A281" s="66" t="s">
        <v>144</v>
      </c>
      <c r="B281" s="66" t="s">
        <v>726</v>
      </c>
      <c r="C281" s="66">
        <v>661304018</v>
      </c>
      <c r="D281" s="66">
        <f>VLOOKUP(C281,面试分组汇总表!F:M,8,0)</f>
        <v>77</v>
      </c>
      <c r="E281" s="66" t="str">
        <f>VLOOKUP(C281,面试分组汇总表!F:L,6,0)</f>
        <v>第十二组</v>
      </c>
      <c r="F281" s="66" t="str">
        <f>VLOOKUP(C281,面试分组汇总表!F:L,7,0)</f>
        <v>5月16日上午
15人</v>
      </c>
      <c r="G281" s="66" t="s">
        <v>744</v>
      </c>
      <c r="H281" s="66" t="s">
        <v>745</v>
      </c>
      <c r="I281" s="66" t="s">
        <v>746</v>
      </c>
      <c r="J281" s="66" t="s">
        <v>273</v>
      </c>
      <c r="K281" s="66" t="s">
        <v>274</v>
      </c>
      <c r="L281" s="66" t="s">
        <v>290</v>
      </c>
      <c r="M281" s="66" t="s">
        <v>374</v>
      </c>
      <c r="N281" s="66" t="s">
        <v>747</v>
      </c>
      <c r="O281" s="67">
        <v>13182270923</v>
      </c>
      <c r="P281" s="66" t="s">
        <v>748</v>
      </c>
      <c r="Q281" s="66" t="s">
        <v>749</v>
      </c>
      <c r="R281" s="66" t="s">
        <v>294</v>
      </c>
      <c r="S281" s="66" t="s">
        <v>750</v>
      </c>
      <c r="T281" s="66" t="s">
        <v>282</v>
      </c>
      <c r="U281" s="66" t="s">
        <v>283</v>
      </c>
      <c r="V281" s="68" t="s">
        <v>306</v>
      </c>
      <c r="W281" s="69">
        <v>19.399999999999999</v>
      </c>
      <c r="X281" s="69">
        <v>26</v>
      </c>
      <c r="Y281" s="69">
        <v>45.4</v>
      </c>
    </row>
    <row r="282" spans="1:25" ht="54">
      <c r="A282" s="66" t="s">
        <v>144</v>
      </c>
      <c r="B282" s="66" t="s">
        <v>726</v>
      </c>
      <c r="C282" s="66">
        <v>661304018</v>
      </c>
      <c r="D282" s="66">
        <f>VLOOKUP(C282,面试分组汇总表!F:M,8,0)</f>
        <v>77</v>
      </c>
      <c r="E282" s="66" t="str">
        <f>VLOOKUP(C282,面试分组汇总表!F:L,6,0)</f>
        <v>第十二组</v>
      </c>
      <c r="F282" s="66" t="str">
        <f>VLOOKUP(C282,面试分组汇总表!F:L,7,0)</f>
        <v>5月16日上午
15人</v>
      </c>
      <c r="G282" s="66" t="s">
        <v>751</v>
      </c>
      <c r="H282" s="66" t="s">
        <v>752</v>
      </c>
      <c r="I282" s="66" t="s">
        <v>753</v>
      </c>
      <c r="J282" s="66" t="s">
        <v>273</v>
      </c>
      <c r="K282" s="66" t="s">
        <v>274</v>
      </c>
      <c r="L282" s="66" t="s">
        <v>290</v>
      </c>
      <c r="M282" s="66" t="s">
        <v>291</v>
      </c>
      <c r="N282" s="66" t="s">
        <v>291</v>
      </c>
      <c r="O282" s="67">
        <v>18399183112</v>
      </c>
      <c r="P282" s="66" t="s">
        <v>754</v>
      </c>
      <c r="Q282" s="66" t="s">
        <v>755</v>
      </c>
      <c r="R282" s="66" t="s">
        <v>756</v>
      </c>
      <c r="S282" s="66" t="s">
        <v>757</v>
      </c>
      <c r="T282" s="66" t="s">
        <v>742</v>
      </c>
      <c r="U282" s="66" t="s">
        <v>284</v>
      </c>
      <c r="V282" s="68" t="s">
        <v>758</v>
      </c>
      <c r="W282" s="69">
        <v>24</v>
      </c>
      <c r="X282" s="69">
        <v>19</v>
      </c>
      <c r="Y282" s="69">
        <v>43</v>
      </c>
    </row>
    <row r="283" spans="1:25" ht="21.6">
      <c r="A283" s="66" t="s">
        <v>144</v>
      </c>
      <c r="B283" s="66" t="s">
        <v>726</v>
      </c>
      <c r="C283" s="66">
        <v>661304018</v>
      </c>
      <c r="D283" s="66">
        <f>VLOOKUP(C283,面试分组汇总表!F:M,8,0)</f>
        <v>77</v>
      </c>
      <c r="E283" s="66" t="str">
        <f>VLOOKUP(C283,面试分组汇总表!F:L,6,0)</f>
        <v>第十二组</v>
      </c>
      <c r="F283" s="66" t="str">
        <f>VLOOKUP(C283,面试分组汇总表!F:L,7,0)</f>
        <v>5月16日上午
15人</v>
      </c>
      <c r="G283" s="66" t="s">
        <v>759</v>
      </c>
      <c r="H283" s="66" t="s">
        <v>760</v>
      </c>
      <c r="I283" s="66" t="s">
        <v>761</v>
      </c>
      <c r="J283" s="66" t="s">
        <v>273</v>
      </c>
      <c r="K283" s="66" t="s">
        <v>274</v>
      </c>
      <c r="L283" s="66" t="s">
        <v>290</v>
      </c>
      <c r="M283" s="66" t="s">
        <v>762</v>
      </c>
      <c r="N283" s="66" t="s">
        <v>762</v>
      </c>
      <c r="O283" s="67">
        <v>18398650310</v>
      </c>
      <c r="P283" s="66" t="s">
        <v>763</v>
      </c>
      <c r="Q283" s="66" t="s">
        <v>764</v>
      </c>
      <c r="R283" s="66" t="s">
        <v>765</v>
      </c>
      <c r="S283" s="66" t="s">
        <v>757</v>
      </c>
      <c r="T283" s="66" t="s">
        <v>742</v>
      </c>
      <c r="U283" s="66" t="s">
        <v>284</v>
      </c>
      <c r="V283" s="68" t="s">
        <v>766</v>
      </c>
      <c r="W283" s="69">
        <v>28.2</v>
      </c>
      <c r="X283" s="69">
        <v>14</v>
      </c>
      <c r="Y283" s="69">
        <v>42.2</v>
      </c>
    </row>
    <row r="284" spans="1:25" ht="32.4">
      <c r="A284" s="66" t="s">
        <v>144</v>
      </c>
      <c r="B284" s="66" t="s">
        <v>726</v>
      </c>
      <c r="C284" s="66">
        <v>661304018</v>
      </c>
      <c r="D284" s="66">
        <f>VLOOKUP(C284,面试分组汇总表!F:M,8,0)</f>
        <v>77</v>
      </c>
      <c r="E284" s="66" t="str">
        <f>VLOOKUP(C284,面试分组汇总表!F:L,6,0)</f>
        <v>第十二组</v>
      </c>
      <c r="F284" s="66" t="str">
        <f>VLOOKUP(C284,面试分组汇总表!F:L,7,0)</f>
        <v>5月16日上午
15人</v>
      </c>
      <c r="G284" s="66" t="s">
        <v>767</v>
      </c>
      <c r="H284" s="66" t="s">
        <v>768</v>
      </c>
      <c r="I284" s="66" t="s">
        <v>769</v>
      </c>
      <c r="J284" s="66" t="s">
        <v>273</v>
      </c>
      <c r="K284" s="66" t="s">
        <v>274</v>
      </c>
      <c r="L284" s="66" t="s">
        <v>290</v>
      </c>
      <c r="M284" s="66" t="s">
        <v>770</v>
      </c>
      <c r="N284" s="66" t="s">
        <v>771</v>
      </c>
      <c r="O284" s="67">
        <v>15202623117</v>
      </c>
      <c r="P284" s="66" t="s">
        <v>772</v>
      </c>
      <c r="Q284" s="66" t="s">
        <v>773</v>
      </c>
      <c r="R284" s="66" t="s">
        <v>774</v>
      </c>
      <c r="S284" s="66" t="s">
        <v>775</v>
      </c>
      <c r="T284" s="66" t="s">
        <v>742</v>
      </c>
      <c r="U284" s="66" t="s">
        <v>284</v>
      </c>
      <c r="V284" s="68" t="s">
        <v>776</v>
      </c>
      <c r="W284" s="69">
        <v>24.8</v>
      </c>
      <c r="X284" s="69">
        <v>17</v>
      </c>
      <c r="Y284" s="69">
        <v>41.8</v>
      </c>
    </row>
    <row r="285" spans="1:25" ht="32.4">
      <c r="A285" s="66" t="s">
        <v>144</v>
      </c>
      <c r="B285" s="66" t="s">
        <v>726</v>
      </c>
      <c r="C285" s="66">
        <v>661304018</v>
      </c>
      <c r="D285" s="66">
        <f>VLOOKUP(C285,面试分组汇总表!F:M,8,0)</f>
        <v>77</v>
      </c>
      <c r="E285" s="66" t="str">
        <f>VLOOKUP(C285,面试分组汇总表!F:L,6,0)</f>
        <v>第十二组</v>
      </c>
      <c r="F285" s="66" t="str">
        <f>VLOOKUP(C285,面试分组汇总表!F:L,7,0)</f>
        <v>5月16日上午
15人</v>
      </c>
      <c r="G285" s="66" t="s">
        <v>777</v>
      </c>
      <c r="H285" s="66" t="s">
        <v>778</v>
      </c>
      <c r="I285" s="66" t="s">
        <v>779</v>
      </c>
      <c r="J285" s="66" t="s">
        <v>289</v>
      </c>
      <c r="K285" s="66" t="s">
        <v>329</v>
      </c>
      <c r="L285" s="66" t="s">
        <v>275</v>
      </c>
      <c r="M285" s="66" t="s">
        <v>780</v>
      </c>
      <c r="N285" s="66" t="s">
        <v>780</v>
      </c>
      <c r="O285" s="67">
        <v>19190837391</v>
      </c>
      <c r="P285" s="66" t="s">
        <v>781</v>
      </c>
      <c r="Q285" s="66" t="s">
        <v>782</v>
      </c>
      <c r="R285" s="66" t="s">
        <v>783</v>
      </c>
      <c r="S285" s="66" t="s">
        <v>784</v>
      </c>
      <c r="T285" s="66" t="s">
        <v>742</v>
      </c>
      <c r="U285" s="66" t="s">
        <v>284</v>
      </c>
      <c r="V285" s="68" t="s">
        <v>785</v>
      </c>
      <c r="W285" s="69">
        <v>18.399999999999999</v>
      </c>
      <c r="X285" s="69">
        <v>23</v>
      </c>
      <c r="Y285" s="69">
        <v>41.4</v>
      </c>
    </row>
    <row r="286" spans="1:25">
      <c r="A286" s="66" t="s">
        <v>144</v>
      </c>
      <c r="B286" s="66" t="s">
        <v>726</v>
      </c>
      <c r="C286" s="66">
        <v>661304018</v>
      </c>
      <c r="D286" s="66">
        <f>VLOOKUP(C286,面试分组汇总表!F:M,8,0)</f>
        <v>77</v>
      </c>
      <c r="E286" s="66" t="str">
        <f>VLOOKUP(C286,面试分组汇总表!F:L,6,0)</f>
        <v>第十二组</v>
      </c>
      <c r="F286" s="66" t="str">
        <f>VLOOKUP(C286,面试分组汇总表!F:L,7,0)</f>
        <v>5月16日上午
15人</v>
      </c>
      <c r="G286" s="66" t="s">
        <v>786</v>
      </c>
      <c r="H286" s="66" t="s">
        <v>787</v>
      </c>
      <c r="I286" s="66" t="s">
        <v>788</v>
      </c>
      <c r="J286" s="66" t="s">
        <v>273</v>
      </c>
      <c r="K286" s="66" t="s">
        <v>722</v>
      </c>
      <c r="L286" s="66" t="s">
        <v>290</v>
      </c>
      <c r="M286" s="66" t="s">
        <v>291</v>
      </c>
      <c r="N286" s="66" t="s">
        <v>291</v>
      </c>
      <c r="O286" s="67">
        <v>18139324961</v>
      </c>
      <c r="P286" s="66" t="s">
        <v>789</v>
      </c>
      <c r="Q286" s="66" t="s">
        <v>790</v>
      </c>
      <c r="R286" s="66" t="s">
        <v>791</v>
      </c>
      <c r="S286" s="66" t="s">
        <v>718</v>
      </c>
      <c r="T286" s="66" t="s">
        <v>282</v>
      </c>
      <c r="U286" s="66" t="s">
        <v>283</v>
      </c>
      <c r="V286" s="68" t="s">
        <v>306</v>
      </c>
      <c r="W286" s="69">
        <v>18.2</v>
      </c>
      <c r="X286" s="69">
        <v>23</v>
      </c>
      <c r="Y286" s="69">
        <v>41.2</v>
      </c>
    </row>
    <row r="287" spans="1:25">
      <c r="A287" s="66" t="s">
        <v>144</v>
      </c>
      <c r="B287" s="66" t="s">
        <v>726</v>
      </c>
      <c r="C287" s="66">
        <v>661304018</v>
      </c>
      <c r="D287" s="66">
        <f>VLOOKUP(C287,面试分组汇总表!F:M,8,0)</f>
        <v>77</v>
      </c>
      <c r="E287" s="66" t="str">
        <f>VLOOKUP(C287,面试分组汇总表!F:L,6,0)</f>
        <v>第十二组</v>
      </c>
      <c r="F287" s="66" t="str">
        <f>VLOOKUP(C287,面试分组汇总表!F:L,7,0)</f>
        <v>5月16日上午
15人</v>
      </c>
      <c r="G287" s="66" t="s">
        <v>792</v>
      </c>
      <c r="H287" s="66" t="s">
        <v>793</v>
      </c>
      <c r="I287" s="66" t="s">
        <v>794</v>
      </c>
      <c r="J287" s="66" t="s">
        <v>273</v>
      </c>
      <c r="K287" s="66" t="s">
        <v>722</v>
      </c>
      <c r="L287" s="66" t="s">
        <v>290</v>
      </c>
      <c r="M287" s="66" t="s">
        <v>291</v>
      </c>
      <c r="N287" s="66" t="s">
        <v>291</v>
      </c>
      <c r="O287" s="67">
        <v>18799069761</v>
      </c>
      <c r="P287" s="66" t="s">
        <v>795</v>
      </c>
      <c r="Q287" s="66" t="s">
        <v>796</v>
      </c>
      <c r="R287" s="66" t="s">
        <v>348</v>
      </c>
      <c r="S287" s="66" t="s">
        <v>797</v>
      </c>
      <c r="T287" s="66" t="s">
        <v>742</v>
      </c>
      <c r="U287" s="66" t="s">
        <v>284</v>
      </c>
      <c r="V287" s="68" t="s">
        <v>306</v>
      </c>
      <c r="W287" s="69">
        <v>13.2</v>
      </c>
      <c r="X287" s="69">
        <v>28</v>
      </c>
      <c r="Y287" s="69">
        <v>41.2</v>
      </c>
    </row>
    <row r="288" spans="1:25">
      <c r="A288" s="66" t="s">
        <v>144</v>
      </c>
      <c r="B288" s="66" t="s">
        <v>726</v>
      </c>
      <c r="C288" s="66">
        <v>661304018</v>
      </c>
      <c r="D288" s="66">
        <f>VLOOKUP(C288,面试分组汇总表!F:M,8,0)</f>
        <v>77</v>
      </c>
      <c r="E288" s="66" t="str">
        <f>VLOOKUP(C288,面试分组汇总表!F:L,6,0)</f>
        <v>第十二组</v>
      </c>
      <c r="F288" s="66" t="str">
        <f>VLOOKUP(C288,面试分组汇总表!F:L,7,0)</f>
        <v>5月16日上午
15人</v>
      </c>
      <c r="G288" s="66" t="s">
        <v>798</v>
      </c>
      <c r="H288" s="66" t="s">
        <v>799</v>
      </c>
      <c r="I288" s="66" t="s">
        <v>800</v>
      </c>
      <c r="J288" s="66" t="s">
        <v>273</v>
      </c>
      <c r="K288" s="66" t="s">
        <v>274</v>
      </c>
      <c r="L288" s="66" t="s">
        <v>275</v>
      </c>
      <c r="M288" s="66" t="s">
        <v>801</v>
      </c>
      <c r="N288" s="66" t="s">
        <v>801</v>
      </c>
      <c r="O288" s="67">
        <v>18293803909</v>
      </c>
      <c r="P288" s="66" t="s">
        <v>802</v>
      </c>
      <c r="Q288" s="66" t="s">
        <v>803</v>
      </c>
      <c r="R288" s="66" t="s">
        <v>804</v>
      </c>
      <c r="S288" s="66" t="s">
        <v>805</v>
      </c>
      <c r="T288" s="66" t="s">
        <v>742</v>
      </c>
      <c r="U288" s="66" t="s">
        <v>284</v>
      </c>
      <c r="V288" s="68" t="s">
        <v>701</v>
      </c>
      <c r="W288" s="69">
        <v>15.8</v>
      </c>
      <c r="X288" s="69">
        <v>25</v>
      </c>
      <c r="Y288" s="69">
        <v>40.799999999999997</v>
      </c>
    </row>
    <row r="289" spans="1:25" ht="86.4">
      <c r="A289" s="66" t="s">
        <v>184</v>
      </c>
      <c r="B289" s="66" t="s">
        <v>1657</v>
      </c>
      <c r="C289" s="66">
        <v>661304009</v>
      </c>
      <c r="D289" s="66">
        <f>VLOOKUP(C289,面试分组汇总表!F:M,8,0)</f>
        <v>78</v>
      </c>
      <c r="E289" s="66" t="str">
        <f>VLOOKUP(C289,面试分组汇总表!F:L,6,0)</f>
        <v>第十二组</v>
      </c>
      <c r="F289" s="66" t="str">
        <f>VLOOKUP(C289,面试分组汇总表!F:L,7,0)</f>
        <v>5月16日上午
15人</v>
      </c>
      <c r="G289" s="66" t="s">
        <v>1658</v>
      </c>
      <c r="H289" s="66" t="s">
        <v>1659</v>
      </c>
      <c r="I289" s="66" t="s">
        <v>1660</v>
      </c>
      <c r="J289" s="66" t="s">
        <v>273</v>
      </c>
      <c r="K289" s="66" t="s">
        <v>300</v>
      </c>
      <c r="L289" s="66" t="s">
        <v>275</v>
      </c>
      <c r="M289" s="66" t="s">
        <v>291</v>
      </c>
      <c r="N289" s="66" t="s">
        <v>291</v>
      </c>
      <c r="O289" s="67">
        <v>18799645834</v>
      </c>
      <c r="P289" s="66" t="s">
        <v>1661</v>
      </c>
      <c r="Q289" s="66" t="s">
        <v>1662</v>
      </c>
      <c r="R289" s="66" t="s">
        <v>415</v>
      </c>
      <c r="S289" s="66" t="s">
        <v>1663</v>
      </c>
      <c r="T289" s="66" t="s">
        <v>282</v>
      </c>
      <c r="U289" s="66" t="s">
        <v>284</v>
      </c>
      <c r="V289" s="68" t="s">
        <v>1664</v>
      </c>
      <c r="W289" s="69">
        <v>15.4</v>
      </c>
      <c r="X289" s="69">
        <v>35</v>
      </c>
      <c r="Y289" s="69">
        <v>50.4</v>
      </c>
    </row>
    <row r="290" spans="1:25" ht="21.6">
      <c r="A290" s="66" t="s">
        <v>184</v>
      </c>
      <c r="B290" s="66" t="s">
        <v>1657</v>
      </c>
      <c r="C290" s="66">
        <v>661304009</v>
      </c>
      <c r="D290" s="66">
        <f>VLOOKUP(C290,面试分组汇总表!F:M,8,0)</f>
        <v>78</v>
      </c>
      <c r="E290" s="66" t="str">
        <f>VLOOKUP(C290,面试分组汇总表!F:L,6,0)</f>
        <v>第十二组</v>
      </c>
      <c r="F290" s="66" t="str">
        <f>VLOOKUP(C290,面试分组汇总表!F:L,7,0)</f>
        <v>5月16日上午
15人</v>
      </c>
      <c r="G290" s="66" t="s">
        <v>1665</v>
      </c>
      <c r="H290" s="66" t="s">
        <v>1666</v>
      </c>
      <c r="I290" s="66" t="s">
        <v>1667</v>
      </c>
      <c r="J290" s="66" t="s">
        <v>273</v>
      </c>
      <c r="K290" s="66" t="s">
        <v>274</v>
      </c>
      <c r="L290" s="66" t="s">
        <v>290</v>
      </c>
      <c r="M290" s="66" t="s">
        <v>291</v>
      </c>
      <c r="N290" s="66" t="s">
        <v>291</v>
      </c>
      <c r="O290" s="67">
        <v>13201079987</v>
      </c>
      <c r="P290" s="66" t="s">
        <v>1668</v>
      </c>
      <c r="Q290" s="66" t="s">
        <v>1669</v>
      </c>
      <c r="R290" s="66" t="s">
        <v>280</v>
      </c>
      <c r="S290" s="66" t="s">
        <v>1154</v>
      </c>
      <c r="T290" s="66" t="s">
        <v>282</v>
      </c>
      <c r="U290" s="66" t="s">
        <v>283</v>
      </c>
      <c r="V290" s="68" t="s">
        <v>1670</v>
      </c>
      <c r="W290" s="69">
        <v>19.399999999999999</v>
      </c>
      <c r="X290" s="69">
        <v>30</v>
      </c>
      <c r="Y290" s="69">
        <v>49.4</v>
      </c>
    </row>
    <row r="291" spans="1:25">
      <c r="A291" s="66" t="s">
        <v>184</v>
      </c>
      <c r="B291" s="66" t="s">
        <v>1657</v>
      </c>
      <c r="C291" s="66">
        <v>661304009</v>
      </c>
      <c r="D291" s="66">
        <f>VLOOKUP(C291,面试分组汇总表!F:M,8,0)</f>
        <v>78</v>
      </c>
      <c r="E291" s="66" t="str">
        <f>VLOOKUP(C291,面试分组汇总表!F:L,6,0)</f>
        <v>第十二组</v>
      </c>
      <c r="F291" s="66" t="str">
        <f>VLOOKUP(C291,面试分组汇总表!F:L,7,0)</f>
        <v>5月16日上午
15人</v>
      </c>
      <c r="G291" s="66" t="s">
        <v>1671</v>
      </c>
      <c r="H291" s="66" t="s">
        <v>1672</v>
      </c>
      <c r="I291" s="66" t="s">
        <v>1673</v>
      </c>
      <c r="J291" s="66" t="s">
        <v>273</v>
      </c>
      <c r="K291" s="66" t="s">
        <v>274</v>
      </c>
      <c r="L291" s="66" t="s">
        <v>275</v>
      </c>
      <c r="M291" s="66" t="s">
        <v>291</v>
      </c>
      <c r="N291" s="66" t="s">
        <v>291</v>
      </c>
      <c r="O291" s="67">
        <v>13779364069</v>
      </c>
      <c r="P291" s="66" t="s">
        <v>1674</v>
      </c>
      <c r="Q291" s="66" t="s">
        <v>671</v>
      </c>
      <c r="R291" s="66" t="s">
        <v>1675</v>
      </c>
      <c r="S291" s="66" t="s">
        <v>673</v>
      </c>
      <c r="T291" s="66" t="s">
        <v>282</v>
      </c>
      <c r="U291" s="66" t="s">
        <v>284</v>
      </c>
      <c r="V291" s="68" t="s">
        <v>306</v>
      </c>
      <c r="W291" s="69">
        <v>25.6</v>
      </c>
      <c r="X291" s="69">
        <v>20</v>
      </c>
      <c r="Y291" s="69">
        <v>45.6</v>
      </c>
    </row>
    <row r="292" spans="1:25">
      <c r="A292" s="66" t="s">
        <v>184</v>
      </c>
      <c r="B292" s="66" t="s">
        <v>1657</v>
      </c>
      <c r="C292" s="66">
        <v>661304009</v>
      </c>
      <c r="D292" s="66">
        <f>VLOOKUP(C292,面试分组汇总表!F:M,8,0)</f>
        <v>78</v>
      </c>
      <c r="E292" s="66" t="str">
        <f>VLOOKUP(C292,面试分组汇总表!F:L,6,0)</f>
        <v>第十二组</v>
      </c>
      <c r="F292" s="66" t="str">
        <f>VLOOKUP(C292,面试分组汇总表!F:L,7,0)</f>
        <v>5月16日上午
15人</v>
      </c>
      <c r="G292" s="66" t="s">
        <v>1676</v>
      </c>
      <c r="H292" s="66" t="s">
        <v>1677</v>
      </c>
      <c r="I292" s="66" t="s">
        <v>1678</v>
      </c>
      <c r="J292" s="66" t="s">
        <v>273</v>
      </c>
      <c r="K292" s="66" t="s">
        <v>274</v>
      </c>
      <c r="L292" s="66" t="s">
        <v>275</v>
      </c>
      <c r="M292" s="66" t="s">
        <v>1679</v>
      </c>
      <c r="N292" s="66" t="s">
        <v>678</v>
      </c>
      <c r="O292" s="67">
        <v>13629911956</v>
      </c>
      <c r="P292" s="66" t="s">
        <v>1680</v>
      </c>
      <c r="Q292" s="66" t="s">
        <v>1681</v>
      </c>
      <c r="R292" s="66" t="s">
        <v>783</v>
      </c>
      <c r="S292" s="66" t="s">
        <v>1682</v>
      </c>
      <c r="T292" s="66" t="s">
        <v>742</v>
      </c>
      <c r="U292" s="66" t="s">
        <v>931</v>
      </c>
      <c r="V292" s="68" t="s">
        <v>306</v>
      </c>
      <c r="W292" s="69">
        <v>26.2</v>
      </c>
      <c r="X292" s="69">
        <v>17</v>
      </c>
      <c r="Y292" s="69">
        <v>43.2</v>
      </c>
    </row>
    <row r="293" spans="1:25" ht="21.6">
      <c r="A293" s="66" t="s">
        <v>184</v>
      </c>
      <c r="B293" s="66" t="s">
        <v>1657</v>
      </c>
      <c r="C293" s="66">
        <v>661304009</v>
      </c>
      <c r="D293" s="66">
        <f>VLOOKUP(C293,面试分组汇总表!F:M,8,0)</f>
        <v>78</v>
      </c>
      <c r="E293" s="66" t="str">
        <f>VLOOKUP(C293,面试分组汇总表!F:L,6,0)</f>
        <v>第十二组</v>
      </c>
      <c r="F293" s="66" t="str">
        <f>VLOOKUP(C293,面试分组汇总表!F:L,7,0)</f>
        <v>5月16日上午
15人</v>
      </c>
      <c r="G293" s="66" t="s">
        <v>1683</v>
      </c>
      <c r="H293" s="66" t="s">
        <v>1684</v>
      </c>
      <c r="I293" s="66" t="s">
        <v>1685</v>
      </c>
      <c r="J293" s="66" t="s">
        <v>273</v>
      </c>
      <c r="K293" s="66" t="s">
        <v>274</v>
      </c>
      <c r="L293" s="66" t="s">
        <v>290</v>
      </c>
      <c r="M293" s="66" t="s">
        <v>549</v>
      </c>
      <c r="N293" s="66" t="s">
        <v>549</v>
      </c>
      <c r="O293" s="67">
        <v>15337005548</v>
      </c>
      <c r="P293" s="66" t="s">
        <v>1686</v>
      </c>
      <c r="Q293" s="66" t="s">
        <v>1687</v>
      </c>
      <c r="R293" s="66" t="s">
        <v>1237</v>
      </c>
      <c r="S293" s="66" t="s">
        <v>1682</v>
      </c>
      <c r="T293" s="66" t="s">
        <v>742</v>
      </c>
      <c r="U293" s="66" t="s">
        <v>284</v>
      </c>
      <c r="V293" s="68" t="s">
        <v>1670</v>
      </c>
      <c r="W293" s="69">
        <v>27.2</v>
      </c>
      <c r="X293" s="69">
        <v>16</v>
      </c>
      <c r="Y293" s="69">
        <v>43.2</v>
      </c>
    </row>
    <row r="294" spans="1:25" ht="21.6">
      <c r="A294" s="66" t="s">
        <v>142</v>
      </c>
      <c r="B294" s="66" t="s">
        <v>826</v>
      </c>
      <c r="C294" s="66">
        <v>661304016</v>
      </c>
      <c r="D294" s="66">
        <f>VLOOKUP(C294,面试分组汇总表!F:M,8,0)</f>
        <v>79</v>
      </c>
      <c r="E294" s="66" t="str">
        <f>VLOOKUP(C294,面试分组汇总表!F:L,6,0)</f>
        <v>第十二组</v>
      </c>
      <c r="F294" s="66" t="str">
        <f>VLOOKUP(C294,面试分组汇总表!F:L,7,0)</f>
        <v>5月16日下午
11</v>
      </c>
      <c r="G294" s="66" t="s">
        <v>827</v>
      </c>
      <c r="H294" s="66" t="s">
        <v>828</v>
      </c>
      <c r="I294" s="66" t="s">
        <v>829</v>
      </c>
      <c r="J294" s="66" t="s">
        <v>273</v>
      </c>
      <c r="K294" s="66" t="s">
        <v>274</v>
      </c>
      <c r="L294" s="66" t="s">
        <v>290</v>
      </c>
      <c r="M294" s="66" t="s">
        <v>291</v>
      </c>
      <c r="N294" s="66" t="s">
        <v>291</v>
      </c>
      <c r="O294" s="67">
        <v>13399027520</v>
      </c>
      <c r="P294" s="66" t="s">
        <v>830</v>
      </c>
      <c r="Q294" s="66" t="s">
        <v>755</v>
      </c>
      <c r="R294" s="66" t="s">
        <v>831</v>
      </c>
      <c r="S294" s="66" t="s">
        <v>832</v>
      </c>
      <c r="T294" s="66" t="s">
        <v>742</v>
      </c>
      <c r="U294" s="66" t="s">
        <v>284</v>
      </c>
      <c r="V294" s="68" t="s">
        <v>833</v>
      </c>
      <c r="W294" s="69">
        <v>29</v>
      </c>
      <c r="X294" s="69">
        <v>22</v>
      </c>
      <c r="Y294" s="69">
        <v>51</v>
      </c>
    </row>
    <row r="295" spans="1:25">
      <c r="A295" s="66" t="s">
        <v>142</v>
      </c>
      <c r="B295" s="66" t="s">
        <v>826</v>
      </c>
      <c r="C295" s="66">
        <v>661304016</v>
      </c>
      <c r="D295" s="66">
        <f>VLOOKUP(C295,面试分组汇总表!F:M,8,0)</f>
        <v>79</v>
      </c>
      <c r="E295" s="66" t="str">
        <f>VLOOKUP(C295,面试分组汇总表!F:L,6,0)</f>
        <v>第十二组</v>
      </c>
      <c r="F295" s="66" t="str">
        <f>VLOOKUP(C295,面试分组汇总表!F:L,7,0)</f>
        <v>5月16日下午
11</v>
      </c>
      <c r="G295" s="66" t="s">
        <v>834</v>
      </c>
      <c r="H295" s="66" t="s">
        <v>835</v>
      </c>
      <c r="I295" s="66" t="s">
        <v>836</v>
      </c>
      <c r="J295" s="66" t="s">
        <v>273</v>
      </c>
      <c r="K295" s="66" t="s">
        <v>358</v>
      </c>
      <c r="L295" s="66" t="s">
        <v>290</v>
      </c>
      <c r="M295" s="66" t="s">
        <v>837</v>
      </c>
      <c r="N295" s="66" t="s">
        <v>838</v>
      </c>
      <c r="O295" s="67">
        <v>13319943369</v>
      </c>
      <c r="P295" s="66" t="s">
        <v>839</v>
      </c>
      <c r="Q295" s="66" t="s">
        <v>392</v>
      </c>
      <c r="R295" s="66" t="s">
        <v>840</v>
      </c>
      <c r="S295" s="66" t="s">
        <v>718</v>
      </c>
      <c r="T295" s="66" t="s">
        <v>282</v>
      </c>
      <c r="U295" s="66" t="s">
        <v>284</v>
      </c>
      <c r="V295" s="68" t="s">
        <v>306</v>
      </c>
      <c r="W295" s="69">
        <v>25.4</v>
      </c>
      <c r="X295" s="69">
        <v>17</v>
      </c>
      <c r="Y295" s="69">
        <v>42.4</v>
      </c>
    </row>
    <row r="296" spans="1:25" ht="21.6">
      <c r="A296" s="66" t="s">
        <v>181</v>
      </c>
      <c r="B296" s="66" t="s">
        <v>1181</v>
      </c>
      <c r="C296" s="66">
        <v>661304001</v>
      </c>
      <c r="D296" s="66">
        <f>VLOOKUP(C296,面试分组汇总表!F:M,8,0)</f>
        <v>80</v>
      </c>
      <c r="E296" s="66" t="str">
        <f>VLOOKUP(C296,面试分组汇总表!F:L,6,0)</f>
        <v>第十二组</v>
      </c>
      <c r="F296" s="66" t="str">
        <f>VLOOKUP(C296,面试分组汇总表!F:L,7,0)</f>
        <v>5月16日下午
11</v>
      </c>
      <c r="G296" s="66" t="s">
        <v>1182</v>
      </c>
      <c r="H296" s="66" t="s">
        <v>1183</v>
      </c>
      <c r="I296" s="66" t="s">
        <v>1184</v>
      </c>
      <c r="J296" s="66" t="s">
        <v>273</v>
      </c>
      <c r="K296" s="66" t="s">
        <v>329</v>
      </c>
      <c r="L296" s="66" t="s">
        <v>275</v>
      </c>
      <c r="M296" s="66" t="s">
        <v>291</v>
      </c>
      <c r="N296" s="66" t="s">
        <v>291</v>
      </c>
      <c r="O296" s="67">
        <v>13031222127</v>
      </c>
      <c r="P296" s="66" t="s">
        <v>1185</v>
      </c>
      <c r="Q296" s="66" t="s">
        <v>1186</v>
      </c>
      <c r="R296" s="66" t="s">
        <v>1187</v>
      </c>
      <c r="S296" s="66" t="s">
        <v>718</v>
      </c>
      <c r="T296" s="66" t="s">
        <v>282</v>
      </c>
      <c r="U296" s="66" t="s">
        <v>284</v>
      </c>
      <c r="V296" s="68" t="s">
        <v>833</v>
      </c>
      <c r="W296" s="69">
        <v>39.6</v>
      </c>
      <c r="X296" s="69">
        <v>23</v>
      </c>
      <c r="Y296" s="69">
        <v>62.6</v>
      </c>
    </row>
    <row r="297" spans="1:25" ht="21.6">
      <c r="A297" s="66" t="s">
        <v>181</v>
      </c>
      <c r="B297" s="66" t="s">
        <v>1181</v>
      </c>
      <c r="C297" s="66">
        <v>661304001</v>
      </c>
      <c r="D297" s="66">
        <f>VLOOKUP(C297,面试分组汇总表!F:M,8,0)</f>
        <v>80</v>
      </c>
      <c r="E297" s="66" t="str">
        <f>VLOOKUP(C297,面试分组汇总表!F:L,6,0)</f>
        <v>第十二组</v>
      </c>
      <c r="F297" s="66" t="str">
        <f>VLOOKUP(C297,面试分组汇总表!F:L,7,0)</f>
        <v>5月16日下午
11</v>
      </c>
      <c r="G297" s="66" t="s">
        <v>1188</v>
      </c>
      <c r="H297" s="66" t="s">
        <v>1189</v>
      </c>
      <c r="I297" s="66" t="s">
        <v>1190</v>
      </c>
      <c r="J297" s="66" t="s">
        <v>273</v>
      </c>
      <c r="K297" s="66" t="s">
        <v>300</v>
      </c>
      <c r="L297" s="66" t="s">
        <v>310</v>
      </c>
      <c r="M297" s="66" t="s">
        <v>291</v>
      </c>
      <c r="N297" s="66" t="s">
        <v>291</v>
      </c>
      <c r="O297" s="67">
        <v>18094856399</v>
      </c>
      <c r="P297" s="66" t="s">
        <v>1191</v>
      </c>
      <c r="Q297" s="66" t="s">
        <v>392</v>
      </c>
      <c r="R297" s="66" t="s">
        <v>348</v>
      </c>
      <c r="S297" s="66" t="s">
        <v>757</v>
      </c>
      <c r="T297" s="66" t="s">
        <v>282</v>
      </c>
      <c r="U297" s="66" t="s">
        <v>283</v>
      </c>
      <c r="V297" s="68" t="s">
        <v>1192</v>
      </c>
      <c r="W297" s="69">
        <v>21</v>
      </c>
      <c r="X297" s="69">
        <v>41</v>
      </c>
      <c r="Y297" s="69">
        <v>62</v>
      </c>
    </row>
    <row r="298" spans="1:25" ht="21.6">
      <c r="A298" s="66" t="s">
        <v>181</v>
      </c>
      <c r="B298" s="66" t="s">
        <v>1181</v>
      </c>
      <c r="C298" s="66">
        <v>661304001</v>
      </c>
      <c r="D298" s="66">
        <f>VLOOKUP(C298,面试分组汇总表!F:M,8,0)</f>
        <v>80</v>
      </c>
      <c r="E298" s="66" t="str">
        <f>VLOOKUP(C298,面试分组汇总表!F:L,6,0)</f>
        <v>第十二组</v>
      </c>
      <c r="F298" s="66" t="str">
        <f>VLOOKUP(C298,面试分组汇总表!F:L,7,0)</f>
        <v>5月16日下午
11</v>
      </c>
      <c r="G298" s="66" t="s">
        <v>1193</v>
      </c>
      <c r="H298" s="66" t="s">
        <v>1194</v>
      </c>
      <c r="I298" s="66" t="s">
        <v>1195</v>
      </c>
      <c r="J298" s="66" t="s">
        <v>273</v>
      </c>
      <c r="K298" s="66" t="s">
        <v>329</v>
      </c>
      <c r="L298" s="66" t="s">
        <v>310</v>
      </c>
      <c r="M298" s="66" t="s">
        <v>1196</v>
      </c>
      <c r="N298" s="66" t="s">
        <v>1196</v>
      </c>
      <c r="O298" s="67">
        <v>13579167370</v>
      </c>
      <c r="P298" s="66" t="s">
        <v>1197</v>
      </c>
      <c r="Q298" s="66" t="s">
        <v>910</v>
      </c>
      <c r="R298" s="66" t="s">
        <v>783</v>
      </c>
      <c r="S298" s="66" t="s">
        <v>1198</v>
      </c>
      <c r="T298" s="66" t="s">
        <v>742</v>
      </c>
      <c r="U298" s="66" t="s">
        <v>284</v>
      </c>
      <c r="V298" s="68" t="s">
        <v>1199</v>
      </c>
      <c r="W298" s="69">
        <v>25.6</v>
      </c>
      <c r="X298" s="69">
        <v>33</v>
      </c>
      <c r="Y298" s="69">
        <v>58.6</v>
      </c>
    </row>
    <row r="299" spans="1:25" ht="32.4">
      <c r="A299" s="66" t="s">
        <v>181</v>
      </c>
      <c r="B299" s="66" t="s">
        <v>1181</v>
      </c>
      <c r="C299" s="66">
        <v>661304001</v>
      </c>
      <c r="D299" s="66">
        <f>VLOOKUP(C299,面试分组汇总表!F:M,8,0)</f>
        <v>80</v>
      </c>
      <c r="E299" s="66" t="str">
        <f>VLOOKUP(C299,面试分组汇总表!F:L,6,0)</f>
        <v>第十二组</v>
      </c>
      <c r="F299" s="66" t="str">
        <f>VLOOKUP(C299,面试分组汇总表!F:L,7,0)</f>
        <v>5月16日下午
11</v>
      </c>
      <c r="G299" s="66" t="s">
        <v>1200</v>
      </c>
      <c r="H299" s="66" t="s">
        <v>1201</v>
      </c>
      <c r="I299" s="66" t="s">
        <v>1202</v>
      </c>
      <c r="J299" s="66" t="s">
        <v>273</v>
      </c>
      <c r="K299" s="66" t="s">
        <v>274</v>
      </c>
      <c r="L299" s="66" t="s">
        <v>310</v>
      </c>
      <c r="M299" s="66" t="s">
        <v>291</v>
      </c>
      <c r="N299" s="66" t="s">
        <v>291</v>
      </c>
      <c r="O299" s="67">
        <v>15352668606</v>
      </c>
      <c r="P299" s="66" t="s">
        <v>1203</v>
      </c>
      <c r="Q299" s="66" t="s">
        <v>671</v>
      </c>
      <c r="R299" s="66" t="s">
        <v>1204</v>
      </c>
      <c r="S299" s="66" t="s">
        <v>718</v>
      </c>
      <c r="T299" s="66" t="s">
        <v>742</v>
      </c>
      <c r="U299" s="66" t="s">
        <v>284</v>
      </c>
      <c r="V299" s="68" t="s">
        <v>1205</v>
      </c>
      <c r="W299" s="69">
        <v>15.8</v>
      </c>
      <c r="X299" s="69">
        <v>42</v>
      </c>
      <c r="Y299" s="69">
        <v>57.8</v>
      </c>
    </row>
    <row r="300" spans="1:25">
      <c r="A300" s="66" t="s">
        <v>181</v>
      </c>
      <c r="B300" s="66" t="s">
        <v>1181</v>
      </c>
      <c r="C300" s="66">
        <v>661304001</v>
      </c>
      <c r="D300" s="66">
        <f>VLOOKUP(C300,面试分组汇总表!F:M,8,0)</f>
        <v>80</v>
      </c>
      <c r="E300" s="66" t="str">
        <f>VLOOKUP(C300,面试分组汇总表!F:L,6,0)</f>
        <v>第十二组</v>
      </c>
      <c r="F300" s="66" t="str">
        <f>VLOOKUP(C300,面试分组汇总表!F:L,7,0)</f>
        <v>5月16日下午
11</v>
      </c>
      <c r="G300" s="66" t="s">
        <v>1206</v>
      </c>
      <c r="H300" s="66" t="s">
        <v>1207</v>
      </c>
      <c r="I300" s="66" t="s">
        <v>1208</v>
      </c>
      <c r="J300" s="66" t="s">
        <v>273</v>
      </c>
      <c r="K300" s="66" t="s">
        <v>274</v>
      </c>
      <c r="L300" s="66" t="s">
        <v>275</v>
      </c>
      <c r="M300" s="66" t="s">
        <v>301</v>
      </c>
      <c r="N300" s="66" t="s">
        <v>1209</v>
      </c>
      <c r="O300" s="67">
        <v>18167661198</v>
      </c>
      <c r="P300" s="66" t="s">
        <v>1210</v>
      </c>
      <c r="Q300" s="66" t="s">
        <v>1211</v>
      </c>
      <c r="R300" s="66" t="s">
        <v>774</v>
      </c>
      <c r="S300" s="66" t="s">
        <v>1212</v>
      </c>
      <c r="T300" s="66" t="s">
        <v>742</v>
      </c>
      <c r="U300" s="66" t="s">
        <v>284</v>
      </c>
      <c r="V300" s="68" t="s">
        <v>701</v>
      </c>
      <c r="W300" s="69">
        <v>17.399999999999999</v>
      </c>
      <c r="X300" s="69">
        <v>37</v>
      </c>
      <c r="Y300" s="69">
        <v>54.4</v>
      </c>
    </row>
    <row r="301" spans="1:25" ht="21.6">
      <c r="A301" s="66" t="s">
        <v>181</v>
      </c>
      <c r="B301" s="66" t="s">
        <v>1181</v>
      </c>
      <c r="C301" s="66">
        <v>661304001</v>
      </c>
      <c r="D301" s="66">
        <f>VLOOKUP(C301,面试分组汇总表!F:M,8,0)</f>
        <v>80</v>
      </c>
      <c r="E301" s="66" t="str">
        <f>VLOOKUP(C301,面试分组汇总表!F:L,6,0)</f>
        <v>第十二组</v>
      </c>
      <c r="F301" s="66" t="str">
        <f>VLOOKUP(C301,面试分组汇总表!F:L,7,0)</f>
        <v>5月16日下午
11</v>
      </c>
      <c r="G301" s="66" t="s">
        <v>1213</v>
      </c>
      <c r="H301" s="66" t="s">
        <v>1214</v>
      </c>
      <c r="I301" s="66" t="s">
        <v>1215</v>
      </c>
      <c r="J301" s="66" t="s">
        <v>273</v>
      </c>
      <c r="K301" s="66" t="s">
        <v>1216</v>
      </c>
      <c r="L301" s="66" t="s">
        <v>290</v>
      </c>
      <c r="M301" s="66" t="s">
        <v>858</v>
      </c>
      <c r="N301" s="66" t="s">
        <v>858</v>
      </c>
      <c r="O301" s="67">
        <v>18209461328</v>
      </c>
      <c r="P301" s="66" t="s">
        <v>1217</v>
      </c>
      <c r="Q301" s="66" t="s">
        <v>1218</v>
      </c>
      <c r="R301" s="66" t="s">
        <v>1219</v>
      </c>
      <c r="S301" s="66" t="s">
        <v>757</v>
      </c>
      <c r="T301" s="66" t="s">
        <v>282</v>
      </c>
      <c r="U301" s="66" t="s">
        <v>283</v>
      </c>
      <c r="V301" s="68" t="s">
        <v>1192</v>
      </c>
      <c r="W301" s="69">
        <v>24.8</v>
      </c>
      <c r="X301" s="69">
        <v>28</v>
      </c>
      <c r="Y301" s="69">
        <v>52.8</v>
      </c>
    </row>
    <row r="302" spans="1:25" ht="64.8">
      <c r="A302" s="66" t="s">
        <v>181</v>
      </c>
      <c r="B302" s="66" t="s">
        <v>1181</v>
      </c>
      <c r="C302" s="66">
        <v>661304001</v>
      </c>
      <c r="D302" s="66">
        <f>VLOOKUP(C302,面试分组汇总表!F:M,8,0)</f>
        <v>80</v>
      </c>
      <c r="E302" s="66" t="str">
        <f>VLOOKUP(C302,面试分组汇总表!F:L,6,0)</f>
        <v>第十二组</v>
      </c>
      <c r="F302" s="66" t="str">
        <f>VLOOKUP(C302,面试分组汇总表!F:L,7,0)</f>
        <v>5月16日下午
11</v>
      </c>
      <c r="G302" s="66" t="s">
        <v>1220</v>
      </c>
      <c r="H302" s="66" t="s">
        <v>1221</v>
      </c>
      <c r="I302" s="66" t="s">
        <v>1222</v>
      </c>
      <c r="J302" s="66" t="s">
        <v>289</v>
      </c>
      <c r="K302" s="66" t="s">
        <v>1216</v>
      </c>
      <c r="L302" s="66" t="s">
        <v>310</v>
      </c>
      <c r="M302" s="66" t="s">
        <v>858</v>
      </c>
      <c r="N302" s="66" t="s">
        <v>858</v>
      </c>
      <c r="O302" s="67">
        <v>15393530313</v>
      </c>
      <c r="P302" s="66" t="s">
        <v>1223</v>
      </c>
      <c r="Q302" s="66" t="s">
        <v>1107</v>
      </c>
      <c r="R302" s="66" t="s">
        <v>1224</v>
      </c>
      <c r="S302" s="66" t="s">
        <v>757</v>
      </c>
      <c r="T302" s="66" t="s">
        <v>282</v>
      </c>
      <c r="U302" s="66" t="s">
        <v>283</v>
      </c>
      <c r="V302" s="68" t="s">
        <v>1225</v>
      </c>
      <c r="W302" s="69">
        <v>29.8</v>
      </c>
      <c r="X302" s="69">
        <v>22</v>
      </c>
      <c r="Y302" s="69">
        <v>51.8</v>
      </c>
    </row>
    <row r="303" spans="1:25" ht="21.6">
      <c r="A303" s="66" t="s">
        <v>181</v>
      </c>
      <c r="B303" s="66" t="s">
        <v>1181</v>
      </c>
      <c r="C303" s="66">
        <v>661304001</v>
      </c>
      <c r="D303" s="66">
        <f>VLOOKUP(C303,面试分组汇总表!F:M,8,0)</f>
        <v>80</v>
      </c>
      <c r="E303" s="66" t="str">
        <f>VLOOKUP(C303,面试分组汇总表!F:L,6,0)</f>
        <v>第十二组</v>
      </c>
      <c r="F303" s="66" t="str">
        <f>VLOOKUP(C303,面试分组汇总表!F:L,7,0)</f>
        <v>5月16日下午
11</v>
      </c>
      <c r="G303" s="66" t="s">
        <v>1226</v>
      </c>
      <c r="H303" s="66" t="s">
        <v>1227</v>
      </c>
      <c r="I303" s="66" t="s">
        <v>1228</v>
      </c>
      <c r="J303" s="66" t="s">
        <v>273</v>
      </c>
      <c r="K303" s="66" t="s">
        <v>274</v>
      </c>
      <c r="L303" s="66" t="s">
        <v>290</v>
      </c>
      <c r="M303" s="66" t="s">
        <v>276</v>
      </c>
      <c r="N303" s="66" t="s">
        <v>661</v>
      </c>
      <c r="O303" s="67">
        <v>13679423860</v>
      </c>
      <c r="P303" s="66" t="s">
        <v>1229</v>
      </c>
      <c r="Q303" s="66" t="s">
        <v>1230</v>
      </c>
      <c r="R303" s="66" t="s">
        <v>304</v>
      </c>
      <c r="S303" s="66" t="s">
        <v>757</v>
      </c>
      <c r="T303" s="66" t="s">
        <v>282</v>
      </c>
      <c r="U303" s="66" t="s">
        <v>283</v>
      </c>
      <c r="V303" s="68" t="s">
        <v>1231</v>
      </c>
      <c r="W303" s="69">
        <v>20.6</v>
      </c>
      <c r="X303" s="69">
        <v>31</v>
      </c>
      <c r="Y303" s="69">
        <v>51.6</v>
      </c>
    </row>
    <row r="304" spans="1:25" ht="140.4">
      <c r="A304" s="66" t="s">
        <v>181</v>
      </c>
      <c r="B304" s="66" t="s">
        <v>1181</v>
      </c>
      <c r="C304" s="66">
        <v>661304001</v>
      </c>
      <c r="D304" s="66">
        <f>VLOOKUP(C304,面试分组汇总表!F:M,8,0)</f>
        <v>80</v>
      </c>
      <c r="E304" s="66" t="str">
        <f>VLOOKUP(C304,面试分组汇总表!F:L,6,0)</f>
        <v>第十二组</v>
      </c>
      <c r="F304" s="66" t="str">
        <f>VLOOKUP(C304,面试分组汇总表!F:L,7,0)</f>
        <v>5月16日下午
11</v>
      </c>
      <c r="G304" s="66" t="s">
        <v>1232</v>
      </c>
      <c r="H304" s="66" t="s">
        <v>1233</v>
      </c>
      <c r="I304" s="66" t="s">
        <v>1234</v>
      </c>
      <c r="J304" s="66" t="s">
        <v>273</v>
      </c>
      <c r="K304" s="66" t="s">
        <v>329</v>
      </c>
      <c r="L304" s="66" t="s">
        <v>290</v>
      </c>
      <c r="M304" s="66" t="s">
        <v>276</v>
      </c>
      <c r="N304" s="66" t="s">
        <v>291</v>
      </c>
      <c r="O304" s="67">
        <v>18719606450</v>
      </c>
      <c r="P304" s="66" t="s">
        <v>1235</v>
      </c>
      <c r="Q304" s="66" t="s">
        <v>1236</v>
      </c>
      <c r="R304" s="66" t="s">
        <v>1237</v>
      </c>
      <c r="S304" s="66" t="s">
        <v>757</v>
      </c>
      <c r="T304" s="66" t="s">
        <v>742</v>
      </c>
      <c r="U304" s="66" t="s">
        <v>284</v>
      </c>
      <c r="V304" s="68" t="s">
        <v>1238</v>
      </c>
      <c r="W304" s="69">
        <v>20.399999999999999</v>
      </c>
      <c r="X304" s="69">
        <v>28</v>
      </c>
      <c r="Y304" s="69">
        <v>48.4</v>
      </c>
    </row>
    <row r="305" spans="1:25">
      <c r="A305" s="66" t="s">
        <v>194</v>
      </c>
      <c r="B305" s="66" t="s">
        <v>480</v>
      </c>
      <c r="C305" s="66">
        <v>661302006</v>
      </c>
      <c r="D305" s="66">
        <f>VLOOKUP(C305,面试分组汇总表!F:M,8,0)</f>
        <v>81</v>
      </c>
      <c r="E305" s="66" t="str">
        <f>VLOOKUP(C305,面试分组汇总表!F:L,6,0)</f>
        <v>第十三组</v>
      </c>
      <c r="F305" s="66" t="str">
        <f>VLOOKUP(C305,面试分组汇总表!F:L,7,0)</f>
        <v>5月16日上午
15人</v>
      </c>
      <c r="G305" s="66" t="s">
        <v>481</v>
      </c>
      <c r="H305" s="66" t="s">
        <v>482</v>
      </c>
      <c r="I305" s="66" t="s">
        <v>483</v>
      </c>
      <c r="J305" s="66" t="s">
        <v>273</v>
      </c>
      <c r="K305" s="66" t="s">
        <v>274</v>
      </c>
      <c r="L305" s="66" t="s">
        <v>310</v>
      </c>
      <c r="M305" s="66" t="s">
        <v>291</v>
      </c>
      <c r="N305" s="66" t="s">
        <v>291</v>
      </c>
      <c r="O305" s="67">
        <v>18129027927</v>
      </c>
      <c r="P305" s="66" t="s">
        <v>484</v>
      </c>
      <c r="Q305" s="66" t="s">
        <v>485</v>
      </c>
      <c r="R305" s="66" t="s">
        <v>486</v>
      </c>
      <c r="S305" s="66" t="s">
        <v>487</v>
      </c>
      <c r="T305" s="66" t="s">
        <v>282</v>
      </c>
      <c r="U305" s="66" t="s">
        <v>284</v>
      </c>
      <c r="V305" s="68" t="s">
        <v>306</v>
      </c>
      <c r="W305" s="69">
        <v>27</v>
      </c>
      <c r="X305" s="69">
        <v>35</v>
      </c>
      <c r="Y305" s="69">
        <v>62</v>
      </c>
    </row>
    <row r="306" spans="1:25">
      <c r="A306" s="66" t="s">
        <v>194</v>
      </c>
      <c r="B306" s="66" t="s">
        <v>480</v>
      </c>
      <c r="C306" s="66">
        <v>661302006</v>
      </c>
      <c r="D306" s="66">
        <f>VLOOKUP(C306,面试分组汇总表!F:M,8,0)</f>
        <v>81</v>
      </c>
      <c r="E306" s="66" t="str">
        <f>VLOOKUP(C306,面试分组汇总表!F:L,6,0)</f>
        <v>第十三组</v>
      </c>
      <c r="F306" s="66" t="str">
        <f>VLOOKUP(C306,面试分组汇总表!F:L,7,0)</f>
        <v>5月16日上午
15人</v>
      </c>
      <c r="G306" s="66" t="s">
        <v>488</v>
      </c>
      <c r="H306" s="66" t="s">
        <v>489</v>
      </c>
      <c r="I306" s="66" t="s">
        <v>490</v>
      </c>
      <c r="J306" s="66" t="s">
        <v>273</v>
      </c>
      <c r="K306" s="66" t="s">
        <v>300</v>
      </c>
      <c r="L306" s="66" t="s">
        <v>310</v>
      </c>
      <c r="M306" s="66" t="s">
        <v>291</v>
      </c>
      <c r="N306" s="66" t="s">
        <v>291</v>
      </c>
      <c r="O306" s="67">
        <v>18196914010</v>
      </c>
      <c r="P306" s="66" t="s">
        <v>491</v>
      </c>
      <c r="Q306" s="66" t="s">
        <v>492</v>
      </c>
      <c r="R306" s="66" t="s">
        <v>332</v>
      </c>
      <c r="S306" s="66" t="s">
        <v>493</v>
      </c>
      <c r="T306" s="66" t="s">
        <v>282</v>
      </c>
      <c r="U306" s="66" t="s">
        <v>283</v>
      </c>
      <c r="V306" s="68" t="s">
        <v>306</v>
      </c>
      <c r="W306" s="69">
        <v>22.8</v>
      </c>
      <c r="X306" s="69">
        <v>36</v>
      </c>
      <c r="Y306" s="69">
        <v>58.8</v>
      </c>
    </row>
    <row r="307" spans="1:25">
      <c r="A307" s="66" t="s">
        <v>194</v>
      </c>
      <c r="B307" s="66" t="s">
        <v>480</v>
      </c>
      <c r="C307" s="66">
        <v>661302006</v>
      </c>
      <c r="D307" s="66">
        <f>VLOOKUP(C307,面试分组汇总表!F:M,8,0)</f>
        <v>81</v>
      </c>
      <c r="E307" s="66" t="str">
        <f>VLOOKUP(C307,面试分组汇总表!F:L,6,0)</f>
        <v>第十三组</v>
      </c>
      <c r="F307" s="66" t="str">
        <f>VLOOKUP(C307,面试分组汇总表!F:L,7,0)</f>
        <v>5月16日上午
15人</v>
      </c>
      <c r="G307" s="66" t="s">
        <v>494</v>
      </c>
      <c r="H307" s="66" t="s">
        <v>495</v>
      </c>
      <c r="I307" s="66" t="s">
        <v>496</v>
      </c>
      <c r="J307" s="66" t="s">
        <v>289</v>
      </c>
      <c r="K307" s="66" t="s">
        <v>497</v>
      </c>
      <c r="L307" s="66" t="s">
        <v>290</v>
      </c>
      <c r="M307" s="66" t="s">
        <v>498</v>
      </c>
      <c r="N307" s="66" t="s">
        <v>301</v>
      </c>
      <c r="O307" s="67">
        <v>18899333125</v>
      </c>
      <c r="P307" s="66" t="s">
        <v>499</v>
      </c>
      <c r="Q307" s="66" t="s">
        <v>500</v>
      </c>
      <c r="R307" s="66" t="s">
        <v>501</v>
      </c>
      <c r="S307" s="66" t="s">
        <v>502</v>
      </c>
      <c r="T307" s="66" t="s">
        <v>282</v>
      </c>
      <c r="U307" s="66" t="s">
        <v>284</v>
      </c>
      <c r="V307" s="68" t="s">
        <v>306</v>
      </c>
      <c r="W307" s="69">
        <v>25.4</v>
      </c>
      <c r="X307" s="69">
        <v>33</v>
      </c>
      <c r="Y307" s="69">
        <v>58.4</v>
      </c>
    </row>
    <row r="308" spans="1:25" ht="21.6">
      <c r="A308" s="66" t="s">
        <v>194</v>
      </c>
      <c r="B308" s="66" t="s">
        <v>503</v>
      </c>
      <c r="C308" s="66">
        <v>661302007</v>
      </c>
      <c r="D308" s="66">
        <f>VLOOKUP(C308,面试分组汇总表!F:M,8,0)</f>
        <v>82</v>
      </c>
      <c r="E308" s="66" t="str">
        <f>VLOOKUP(C308,面试分组汇总表!F:L,6,0)</f>
        <v>第十三组</v>
      </c>
      <c r="F308" s="66" t="str">
        <f>VLOOKUP(C308,面试分组汇总表!F:L,7,0)</f>
        <v>5月16日上午
15人</v>
      </c>
      <c r="G308" s="66" t="s">
        <v>504</v>
      </c>
      <c r="H308" s="66" t="s">
        <v>505</v>
      </c>
      <c r="I308" s="66" t="s">
        <v>506</v>
      </c>
      <c r="J308" s="66" t="s">
        <v>289</v>
      </c>
      <c r="K308" s="66" t="s">
        <v>274</v>
      </c>
      <c r="L308" s="66" t="s">
        <v>310</v>
      </c>
      <c r="M308" s="66" t="s">
        <v>507</v>
      </c>
      <c r="N308" s="66" t="s">
        <v>291</v>
      </c>
      <c r="O308" s="67">
        <v>18299911215</v>
      </c>
      <c r="P308" s="66" t="s">
        <v>508</v>
      </c>
      <c r="Q308" s="66" t="s">
        <v>509</v>
      </c>
      <c r="R308" s="66" t="s">
        <v>400</v>
      </c>
      <c r="S308" s="66" t="s">
        <v>510</v>
      </c>
      <c r="T308" s="66" t="s">
        <v>282</v>
      </c>
      <c r="U308" s="66" t="s">
        <v>283</v>
      </c>
      <c r="V308" s="68" t="s">
        <v>511</v>
      </c>
      <c r="W308" s="69">
        <v>20.2</v>
      </c>
      <c r="X308" s="69">
        <v>31</v>
      </c>
      <c r="Y308" s="69">
        <v>51.2</v>
      </c>
    </row>
    <row r="309" spans="1:25" ht="162">
      <c r="A309" s="66" t="s">
        <v>194</v>
      </c>
      <c r="B309" s="66" t="s">
        <v>503</v>
      </c>
      <c r="C309" s="66">
        <v>661302007</v>
      </c>
      <c r="D309" s="66">
        <f>VLOOKUP(C309,面试分组汇总表!F:M,8,0)</f>
        <v>82</v>
      </c>
      <c r="E309" s="66" t="str">
        <f>VLOOKUP(C309,面试分组汇总表!F:L,6,0)</f>
        <v>第十三组</v>
      </c>
      <c r="F309" s="66" t="str">
        <f>VLOOKUP(C309,面试分组汇总表!F:L,7,0)</f>
        <v>5月16日上午
15人</v>
      </c>
      <c r="G309" s="66" t="s">
        <v>512</v>
      </c>
      <c r="H309" s="66" t="s">
        <v>513</v>
      </c>
      <c r="I309" s="66" t="s">
        <v>514</v>
      </c>
      <c r="J309" s="66" t="s">
        <v>273</v>
      </c>
      <c r="K309" s="66" t="s">
        <v>329</v>
      </c>
      <c r="L309" s="66" t="s">
        <v>290</v>
      </c>
      <c r="M309" s="66" t="s">
        <v>291</v>
      </c>
      <c r="N309" s="66" t="s">
        <v>291</v>
      </c>
      <c r="O309" s="67">
        <v>13364944957</v>
      </c>
      <c r="P309" s="66" t="s">
        <v>515</v>
      </c>
      <c r="Q309" s="66" t="s">
        <v>516</v>
      </c>
      <c r="R309" s="66" t="s">
        <v>517</v>
      </c>
      <c r="S309" s="66" t="s">
        <v>510</v>
      </c>
      <c r="T309" s="66" t="s">
        <v>282</v>
      </c>
      <c r="U309" s="66" t="s">
        <v>283</v>
      </c>
      <c r="V309" s="68" t="s">
        <v>518</v>
      </c>
      <c r="W309" s="69">
        <v>28.2</v>
      </c>
      <c r="X309" s="69">
        <v>22</v>
      </c>
      <c r="Y309" s="69">
        <v>50.2</v>
      </c>
    </row>
    <row r="310" spans="1:25">
      <c r="A310" s="66" t="s">
        <v>194</v>
      </c>
      <c r="B310" s="66" t="s">
        <v>503</v>
      </c>
      <c r="C310" s="66">
        <v>661302007</v>
      </c>
      <c r="D310" s="66">
        <f>VLOOKUP(C310,面试分组汇总表!F:M,8,0)</f>
        <v>82</v>
      </c>
      <c r="E310" s="66" t="str">
        <f>VLOOKUP(C310,面试分组汇总表!F:L,6,0)</f>
        <v>第十三组</v>
      </c>
      <c r="F310" s="66" t="str">
        <f>VLOOKUP(C310,面试分组汇总表!F:L,7,0)</f>
        <v>5月16日上午
15人</v>
      </c>
      <c r="G310" s="66" t="s">
        <v>519</v>
      </c>
      <c r="H310" s="66" t="s">
        <v>520</v>
      </c>
      <c r="I310" s="66" t="s">
        <v>521</v>
      </c>
      <c r="J310" s="66" t="s">
        <v>289</v>
      </c>
      <c r="K310" s="66" t="s">
        <v>274</v>
      </c>
      <c r="L310" s="66" t="s">
        <v>290</v>
      </c>
      <c r="M310" s="66" t="s">
        <v>291</v>
      </c>
      <c r="N310" s="66" t="s">
        <v>291</v>
      </c>
      <c r="O310" s="67">
        <v>17399516414</v>
      </c>
      <c r="P310" s="66" t="s">
        <v>522</v>
      </c>
      <c r="Q310" s="66" t="s">
        <v>509</v>
      </c>
      <c r="R310" s="66" t="s">
        <v>348</v>
      </c>
      <c r="S310" s="66" t="s">
        <v>510</v>
      </c>
      <c r="T310" s="66" t="s">
        <v>282</v>
      </c>
      <c r="U310" s="66" t="s">
        <v>283</v>
      </c>
      <c r="V310" s="68" t="s">
        <v>306</v>
      </c>
      <c r="W310" s="69">
        <v>29.4</v>
      </c>
      <c r="X310" s="69">
        <v>19</v>
      </c>
      <c r="Y310" s="69">
        <v>48.4</v>
      </c>
    </row>
    <row r="311" spans="1:25" ht="43.2">
      <c r="A311" s="66" t="s">
        <v>194</v>
      </c>
      <c r="B311" s="66" t="s">
        <v>523</v>
      </c>
      <c r="C311" s="66">
        <v>661302008</v>
      </c>
      <c r="D311" s="66">
        <f>VLOOKUP(C311,面试分组汇总表!F:M,8,0)</f>
        <v>83</v>
      </c>
      <c r="E311" s="66" t="str">
        <f>VLOOKUP(C311,面试分组汇总表!F:L,6,0)</f>
        <v>第十三组</v>
      </c>
      <c r="F311" s="66" t="str">
        <f>VLOOKUP(C311,面试分组汇总表!F:L,7,0)</f>
        <v>5月16日上午
15人</v>
      </c>
      <c r="G311" s="66" t="s">
        <v>524</v>
      </c>
      <c r="H311" s="66" t="s">
        <v>525</v>
      </c>
      <c r="I311" s="66" t="s">
        <v>526</v>
      </c>
      <c r="J311" s="66" t="s">
        <v>289</v>
      </c>
      <c r="K311" s="66" t="s">
        <v>497</v>
      </c>
      <c r="L311" s="66" t="s">
        <v>290</v>
      </c>
      <c r="M311" s="66" t="s">
        <v>527</v>
      </c>
      <c r="N311" s="66" t="s">
        <v>528</v>
      </c>
      <c r="O311" s="67">
        <v>13844638371</v>
      </c>
      <c r="P311" s="66" t="s">
        <v>529</v>
      </c>
      <c r="Q311" s="66" t="s">
        <v>530</v>
      </c>
      <c r="R311" s="66" t="s">
        <v>423</v>
      </c>
      <c r="S311" s="66" t="s">
        <v>531</v>
      </c>
      <c r="T311" s="66" t="s">
        <v>282</v>
      </c>
      <c r="U311" s="66" t="s">
        <v>283</v>
      </c>
      <c r="V311" s="68" t="s">
        <v>532</v>
      </c>
      <c r="W311" s="69">
        <v>25.4</v>
      </c>
      <c r="X311" s="69">
        <v>23</v>
      </c>
      <c r="Y311" s="69">
        <v>48.4</v>
      </c>
    </row>
    <row r="312" spans="1:25">
      <c r="A312" s="66" t="s">
        <v>194</v>
      </c>
      <c r="B312" s="66" t="s">
        <v>523</v>
      </c>
      <c r="C312" s="66">
        <v>661302008</v>
      </c>
      <c r="D312" s="66">
        <f>VLOOKUP(C312,面试分组汇总表!F:M,8,0)</f>
        <v>83</v>
      </c>
      <c r="E312" s="66" t="str">
        <f>VLOOKUP(C312,面试分组汇总表!F:L,6,0)</f>
        <v>第十三组</v>
      </c>
      <c r="F312" s="66" t="str">
        <f>VLOOKUP(C312,面试分组汇总表!F:L,7,0)</f>
        <v>5月16日上午
15人</v>
      </c>
      <c r="G312" s="66" t="s">
        <v>533</v>
      </c>
      <c r="H312" s="66" t="s">
        <v>534</v>
      </c>
      <c r="I312" s="66" t="s">
        <v>535</v>
      </c>
      <c r="J312" s="66" t="s">
        <v>273</v>
      </c>
      <c r="K312" s="66" t="s">
        <v>274</v>
      </c>
      <c r="L312" s="66" t="s">
        <v>290</v>
      </c>
      <c r="M312" s="66" t="s">
        <v>536</v>
      </c>
      <c r="N312" s="66" t="s">
        <v>291</v>
      </c>
      <c r="O312" s="67">
        <v>17397704385</v>
      </c>
      <c r="P312" s="66" t="s">
        <v>537</v>
      </c>
      <c r="Q312" s="66" t="s">
        <v>538</v>
      </c>
      <c r="R312" s="66" t="s">
        <v>407</v>
      </c>
      <c r="S312" s="66" t="s">
        <v>539</v>
      </c>
      <c r="T312" s="66" t="s">
        <v>282</v>
      </c>
      <c r="U312" s="66" t="s">
        <v>283</v>
      </c>
      <c r="V312" s="68" t="s">
        <v>306</v>
      </c>
      <c r="W312" s="69">
        <v>21.2</v>
      </c>
      <c r="X312" s="69">
        <v>21</v>
      </c>
      <c r="Y312" s="69">
        <v>42.2</v>
      </c>
    </row>
    <row r="313" spans="1:25" ht="21.6">
      <c r="A313" s="66" t="s">
        <v>194</v>
      </c>
      <c r="B313" s="66" t="s">
        <v>523</v>
      </c>
      <c r="C313" s="66">
        <v>661302008</v>
      </c>
      <c r="D313" s="66">
        <f>VLOOKUP(C313,面试分组汇总表!F:M,8,0)</f>
        <v>83</v>
      </c>
      <c r="E313" s="66" t="str">
        <f>VLOOKUP(C313,面试分组汇总表!F:L,6,0)</f>
        <v>第十三组</v>
      </c>
      <c r="F313" s="66" t="str">
        <f>VLOOKUP(C313,面试分组汇总表!F:L,7,0)</f>
        <v>5月16日上午
15人</v>
      </c>
      <c r="G313" s="66" t="s">
        <v>540</v>
      </c>
      <c r="H313" s="66" t="s">
        <v>541</v>
      </c>
      <c r="I313" s="66" t="s">
        <v>542</v>
      </c>
      <c r="J313" s="66" t="s">
        <v>273</v>
      </c>
      <c r="K313" s="66" t="s">
        <v>274</v>
      </c>
      <c r="L313" s="66" t="s">
        <v>290</v>
      </c>
      <c r="M313" s="66" t="s">
        <v>382</v>
      </c>
      <c r="N313" s="66" t="s">
        <v>382</v>
      </c>
      <c r="O313" s="67">
        <v>15292861493</v>
      </c>
      <c r="P313" s="66" t="s">
        <v>543</v>
      </c>
      <c r="Q313" s="66" t="s">
        <v>384</v>
      </c>
      <c r="R313" s="66" t="s">
        <v>407</v>
      </c>
      <c r="S313" s="66" t="s">
        <v>531</v>
      </c>
      <c r="T313" s="66" t="s">
        <v>282</v>
      </c>
      <c r="U313" s="66" t="s">
        <v>283</v>
      </c>
      <c r="V313" s="68" t="s">
        <v>544</v>
      </c>
      <c r="W313" s="69">
        <v>32</v>
      </c>
      <c r="X313" s="69">
        <v>8</v>
      </c>
      <c r="Y313" s="69">
        <v>40</v>
      </c>
    </row>
    <row r="314" spans="1:25">
      <c r="A314" s="66" t="s">
        <v>194</v>
      </c>
      <c r="B314" s="66" t="s">
        <v>545</v>
      </c>
      <c r="C314" s="66">
        <v>661302009</v>
      </c>
      <c r="D314" s="66">
        <f>VLOOKUP(C314,面试分组汇总表!F:M,8,0)</f>
        <v>84</v>
      </c>
      <c r="E314" s="66" t="str">
        <f>VLOOKUP(C314,面试分组汇总表!F:L,6,0)</f>
        <v>第十三组</v>
      </c>
      <c r="F314" s="66" t="str">
        <f>VLOOKUP(C314,面试分组汇总表!F:L,7,0)</f>
        <v>5月16日上午
15人</v>
      </c>
      <c r="G314" s="66" t="s">
        <v>546</v>
      </c>
      <c r="H314" s="66" t="s">
        <v>547</v>
      </c>
      <c r="I314" s="66" t="s">
        <v>548</v>
      </c>
      <c r="J314" s="66" t="s">
        <v>289</v>
      </c>
      <c r="K314" s="66" t="s">
        <v>274</v>
      </c>
      <c r="L314" s="66" t="s">
        <v>275</v>
      </c>
      <c r="M314" s="66" t="s">
        <v>549</v>
      </c>
      <c r="N314" s="66" t="s">
        <v>549</v>
      </c>
      <c r="O314" s="67">
        <v>15293281256</v>
      </c>
      <c r="P314" s="66" t="s">
        <v>550</v>
      </c>
      <c r="Q314" s="66" t="s">
        <v>447</v>
      </c>
      <c r="R314" s="66" t="s">
        <v>415</v>
      </c>
      <c r="S314" s="66" t="s">
        <v>551</v>
      </c>
      <c r="T314" s="66" t="s">
        <v>282</v>
      </c>
      <c r="U314" s="66" t="s">
        <v>284</v>
      </c>
      <c r="V314" s="68" t="s">
        <v>284</v>
      </c>
      <c r="W314" s="69">
        <v>34.200000000000003</v>
      </c>
      <c r="X314" s="69">
        <v>30</v>
      </c>
      <c r="Y314" s="69">
        <v>64.2</v>
      </c>
    </row>
    <row r="315" spans="1:25">
      <c r="A315" s="66" t="s">
        <v>194</v>
      </c>
      <c r="B315" s="66" t="s">
        <v>545</v>
      </c>
      <c r="C315" s="66">
        <v>661302009</v>
      </c>
      <c r="D315" s="66">
        <f>VLOOKUP(C315,面试分组汇总表!F:M,8,0)</f>
        <v>84</v>
      </c>
      <c r="E315" s="66" t="str">
        <f>VLOOKUP(C315,面试分组汇总表!F:L,6,0)</f>
        <v>第十三组</v>
      </c>
      <c r="F315" s="66" t="str">
        <f>VLOOKUP(C315,面试分组汇总表!F:L,7,0)</f>
        <v>5月16日上午
15人</v>
      </c>
      <c r="G315" s="66" t="s">
        <v>552</v>
      </c>
      <c r="H315" s="66" t="s">
        <v>553</v>
      </c>
      <c r="I315" s="66" t="s">
        <v>554</v>
      </c>
      <c r="J315" s="66" t="s">
        <v>273</v>
      </c>
      <c r="K315" s="66" t="s">
        <v>329</v>
      </c>
      <c r="L315" s="66" t="s">
        <v>310</v>
      </c>
      <c r="M315" s="66" t="s">
        <v>291</v>
      </c>
      <c r="N315" s="66" t="s">
        <v>291</v>
      </c>
      <c r="O315" s="67">
        <v>18299348281</v>
      </c>
      <c r="P315" s="66" t="s">
        <v>555</v>
      </c>
      <c r="Q315" s="66" t="s">
        <v>556</v>
      </c>
      <c r="R315" s="66" t="s">
        <v>557</v>
      </c>
      <c r="S315" s="66" t="s">
        <v>551</v>
      </c>
      <c r="T315" s="66" t="s">
        <v>282</v>
      </c>
      <c r="U315" s="66" t="s">
        <v>283</v>
      </c>
      <c r="V315" s="68" t="s">
        <v>306</v>
      </c>
      <c r="W315" s="69">
        <v>31.4</v>
      </c>
      <c r="X315" s="69">
        <v>31</v>
      </c>
      <c r="Y315" s="69">
        <v>62.4</v>
      </c>
    </row>
    <row r="316" spans="1:25">
      <c r="A316" s="66" t="s">
        <v>194</v>
      </c>
      <c r="B316" s="66" t="s">
        <v>545</v>
      </c>
      <c r="C316" s="66">
        <v>661302009</v>
      </c>
      <c r="D316" s="66">
        <f>VLOOKUP(C316,面试分组汇总表!F:M,8,0)</f>
        <v>84</v>
      </c>
      <c r="E316" s="66" t="str">
        <f>VLOOKUP(C316,面试分组汇总表!F:L,6,0)</f>
        <v>第十三组</v>
      </c>
      <c r="F316" s="66" t="str">
        <f>VLOOKUP(C316,面试分组汇总表!F:L,7,0)</f>
        <v>5月16日上午
15人</v>
      </c>
      <c r="G316" s="66" t="s">
        <v>558</v>
      </c>
      <c r="H316" s="66" t="s">
        <v>559</v>
      </c>
      <c r="I316" s="66" t="s">
        <v>560</v>
      </c>
      <c r="J316" s="66" t="s">
        <v>289</v>
      </c>
      <c r="K316" s="66" t="s">
        <v>274</v>
      </c>
      <c r="L316" s="66" t="s">
        <v>561</v>
      </c>
      <c r="M316" s="66" t="s">
        <v>469</v>
      </c>
      <c r="N316" s="66" t="s">
        <v>562</v>
      </c>
      <c r="O316" s="67">
        <v>18799769119</v>
      </c>
      <c r="P316" s="66" t="s">
        <v>563</v>
      </c>
      <c r="Q316" s="66" t="s">
        <v>564</v>
      </c>
      <c r="R316" s="66" t="s">
        <v>440</v>
      </c>
      <c r="S316" s="66" t="s">
        <v>551</v>
      </c>
      <c r="T316" s="66" t="s">
        <v>282</v>
      </c>
      <c r="U316" s="66" t="s">
        <v>283</v>
      </c>
      <c r="V316" s="68" t="s">
        <v>284</v>
      </c>
      <c r="W316" s="69">
        <v>27</v>
      </c>
      <c r="X316" s="69">
        <v>27</v>
      </c>
      <c r="Y316" s="69">
        <v>54</v>
      </c>
    </row>
    <row r="317" spans="1:25">
      <c r="A317" s="66" t="s">
        <v>194</v>
      </c>
      <c r="B317" s="66" t="s">
        <v>565</v>
      </c>
      <c r="C317" s="66">
        <v>661302011</v>
      </c>
      <c r="D317" s="66">
        <f>VLOOKUP(C317,面试分组汇总表!F:M,8,0)</f>
        <v>85</v>
      </c>
      <c r="E317" s="66" t="str">
        <f>VLOOKUP(C317,面试分组汇总表!F:L,6,0)</f>
        <v>第十三组</v>
      </c>
      <c r="F317" s="66" t="str">
        <f>VLOOKUP(C317,面试分组汇总表!F:L,7,0)</f>
        <v>5月16日上午
15人</v>
      </c>
      <c r="G317" s="66" t="s">
        <v>566</v>
      </c>
      <c r="H317" s="66" t="s">
        <v>567</v>
      </c>
      <c r="I317" s="66" t="s">
        <v>568</v>
      </c>
      <c r="J317" s="66" t="s">
        <v>273</v>
      </c>
      <c r="K317" s="66" t="s">
        <v>329</v>
      </c>
      <c r="L317" s="66" t="s">
        <v>290</v>
      </c>
      <c r="M317" s="66" t="s">
        <v>569</v>
      </c>
      <c r="N317" s="66" t="s">
        <v>291</v>
      </c>
      <c r="O317" s="67">
        <v>18264881957</v>
      </c>
      <c r="P317" s="66" t="s">
        <v>570</v>
      </c>
      <c r="Q317" s="66" t="s">
        <v>571</v>
      </c>
      <c r="R317" s="66" t="s">
        <v>332</v>
      </c>
      <c r="S317" s="66" t="s">
        <v>369</v>
      </c>
      <c r="T317" s="66" t="s">
        <v>282</v>
      </c>
      <c r="U317" s="66" t="s">
        <v>284</v>
      </c>
      <c r="V317" s="68" t="s">
        <v>306</v>
      </c>
      <c r="W317" s="69">
        <v>30.2</v>
      </c>
      <c r="X317" s="69">
        <v>29</v>
      </c>
      <c r="Y317" s="69">
        <v>59.2</v>
      </c>
    </row>
    <row r="318" spans="1:25">
      <c r="A318" s="66" t="s">
        <v>194</v>
      </c>
      <c r="B318" s="66" t="s">
        <v>565</v>
      </c>
      <c r="C318" s="66">
        <v>661302011</v>
      </c>
      <c r="D318" s="66">
        <f>VLOOKUP(C318,面试分组汇总表!F:M,8,0)</f>
        <v>85</v>
      </c>
      <c r="E318" s="66" t="str">
        <f>VLOOKUP(C318,面试分组汇总表!F:L,6,0)</f>
        <v>第十三组</v>
      </c>
      <c r="F318" s="66" t="str">
        <f>VLOOKUP(C318,面试分组汇总表!F:L,7,0)</f>
        <v>5月16日上午
15人</v>
      </c>
      <c r="G318" s="66" t="s">
        <v>572</v>
      </c>
      <c r="H318" s="66" t="s">
        <v>573</v>
      </c>
      <c r="I318" s="66" t="s">
        <v>574</v>
      </c>
      <c r="J318" s="66" t="s">
        <v>289</v>
      </c>
      <c r="K318" s="66" t="s">
        <v>329</v>
      </c>
      <c r="L318" s="66" t="s">
        <v>290</v>
      </c>
      <c r="M318" s="66" t="s">
        <v>575</v>
      </c>
      <c r="N318" s="66" t="s">
        <v>575</v>
      </c>
      <c r="O318" s="67">
        <v>17509074480</v>
      </c>
      <c r="P318" s="66" t="s">
        <v>576</v>
      </c>
      <c r="Q318" s="66" t="s">
        <v>347</v>
      </c>
      <c r="R318" s="66" t="s">
        <v>423</v>
      </c>
      <c r="S318" s="66" t="s">
        <v>369</v>
      </c>
      <c r="T318" s="66" t="s">
        <v>282</v>
      </c>
      <c r="U318" s="66" t="s">
        <v>283</v>
      </c>
      <c r="V318" s="68" t="s">
        <v>306</v>
      </c>
      <c r="W318" s="69">
        <v>26.8</v>
      </c>
      <c r="X318" s="69">
        <v>32</v>
      </c>
      <c r="Y318" s="69">
        <v>58.8</v>
      </c>
    </row>
    <row r="319" spans="1:25" ht="43.2">
      <c r="A319" s="66" t="s">
        <v>194</v>
      </c>
      <c r="B319" s="66" t="s">
        <v>565</v>
      </c>
      <c r="C319" s="66">
        <v>661302011</v>
      </c>
      <c r="D319" s="66">
        <f>VLOOKUP(C319,面试分组汇总表!F:M,8,0)</f>
        <v>85</v>
      </c>
      <c r="E319" s="66" t="str">
        <f>VLOOKUP(C319,面试分组汇总表!F:L,6,0)</f>
        <v>第十三组</v>
      </c>
      <c r="F319" s="66" t="str">
        <f>VLOOKUP(C319,面试分组汇总表!F:L,7,0)</f>
        <v>5月16日上午
15人</v>
      </c>
      <c r="G319" s="66" t="s">
        <v>577</v>
      </c>
      <c r="H319" s="66" t="s">
        <v>578</v>
      </c>
      <c r="I319" s="66" t="s">
        <v>579</v>
      </c>
      <c r="J319" s="66" t="s">
        <v>273</v>
      </c>
      <c r="K319" s="66" t="s">
        <v>300</v>
      </c>
      <c r="L319" s="66" t="s">
        <v>290</v>
      </c>
      <c r="M319" s="66" t="s">
        <v>291</v>
      </c>
      <c r="N319" s="66" t="s">
        <v>291</v>
      </c>
      <c r="O319" s="67">
        <v>18129022238</v>
      </c>
      <c r="P319" s="66" t="s">
        <v>580</v>
      </c>
      <c r="Q319" s="66" t="s">
        <v>367</v>
      </c>
      <c r="R319" s="66" t="s">
        <v>581</v>
      </c>
      <c r="S319" s="66" t="s">
        <v>369</v>
      </c>
      <c r="T319" s="66" t="s">
        <v>282</v>
      </c>
      <c r="U319" s="66" t="s">
        <v>283</v>
      </c>
      <c r="V319" s="68" t="s">
        <v>582</v>
      </c>
      <c r="W319" s="69">
        <v>39.6</v>
      </c>
      <c r="X319" s="69">
        <v>19</v>
      </c>
      <c r="Y319" s="69">
        <v>58.6</v>
      </c>
    </row>
    <row r="320" spans="1:25" ht="64.8">
      <c r="A320" s="66" t="s">
        <v>194</v>
      </c>
      <c r="B320" s="66" t="s">
        <v>583</v>
      </c>
      <c r="C320" s="66">
        <v>661302014</v>
      </c>
      <c r="D320" s="66">
        <f>VLOOKUP(C320,面试分组汇总表!F:M,8,0)</f>
        <v>86</v>
      </c>
      <c r="E320" s="66" t="str">
        <f>VLOOKUP(C320,面试分组汇总表!F:L,6,0)</f>
        <v>第十三组</v>
      </c>
      <c r="F320" s="66" t="str">
        <f>VLOOKUP(C320,面试分组汇总表!F:L,7,0)</f>
        <v>5月16日下午
11人</v>
      </c>
      <c r="G320" s="66" t="s">
        <v>584</v>
      </c>
      <c r="H320" s="66" t="s">
        <v>585</v>
      </c>
      <c r="I320" s="66" t="s">
        <v>586</v>
      </c>
      <c r="J320" s="66" t="s">
        <v>273</v>
      </c>
      <c r="K320" s="66" t="s">
        <v>274</v>
      </c>
      <c r="L320" s="66" t="s">
        <v>275</v>
      </c>
      <c r="M320" s="66" t="s">
        <v>587</v>
      </c>
      <c r="N320" s="66" t="s">
        <v>587</v>
      </c>
      <c r="O320" s="67">
        <v>15131989921</v>
      </c>
      <c r="P320" s="66" t="s">
        <v>588</v>
      </c>
      <c r="Q320" s="66" t="s">
        <v>589</v>
      </c>
      <c r="R320" s="66" t="s">
        <v>590</v>
      </c>
      <c r="S320" s="66" t="s">
        <v>591</v>
      </c>
      <c r="T320" s="66" t="s">
        <v>282</v>
      </c>
      <c r="U320" s="66" t="s">
        <v>284</v>
      </c>
      <c r="V320" s="68" t="s">
        <v>592</v>
      </c>
      <c r="W320" s="69">
        <v>24</v>
      </c>
      <c r="X320" s="69">
        <v>24</v>
      </c>
      <c r="Y320" s="69">
        <v>48</v>
      </c>
    </row>
    <row r="321" spans="1:25">
      <c r="A321" s="66" t="s">
        <v>194</v>
      </c>
      <c r="B321" s="66" t="s">
        <v>583</v>
      </c>
      <c r="C321" s="66">
        <v>661302014</v>
      </c>
      <c r="D321" s="66">
        <f>VLOOKUP(C321,面试分组汇总表!F:M,8,0)</f>
        <v>86</v>
      </c>
      <c r="E321" s="66" t="str">
        <f>VLOOKUP(C321,面试分组汇总表!F:L,6,0)</f>
        <v>第十三组</v>
      </c>
      <c r="F321" s="66" t="str">
        <f>VLOOKUP(C321,面试分组汇总表!F:L,7,0)</f>
        <v>5月16日下午
11人</v>
      </c>
      <c r="G321" s="66" t="s">
        <v>593</v>
      </c>
      <c r="H321" s="66" t="s">
        <v>594</v>
      </c>
      <c r="I321" s="66" t="s">
        <v>595</v>
      </c>
      <c r="J321" s="66" t="s">
        <v>289</v>
      </c>
      <c r="K321" s="66" t="s">
        <v>274</v>
      </c>
      <c r="L321" s="66" t="s">
        <v>290</v>
      </c>
      <c r="M321" s="66" t="s">
        <v>596</v>
      </c>
      <c r="N321" s="66" t="s">
        <v>337</v>
      </c>
      <c r="O321" s="67">
        <v>15797862387</v>
      </c>
      <c r="P321" s="66" t="s">
        <v>597</v>
      </c>
      <c r="Q321" s="66" t="s">
        <v>598</v>
      </c>
      <c r="R321" s="66" t="s">
        <v>599</v>
      </c>
      <c r="S321" s="66" t="s">
        <v>591</v>
      </c>
      <c r="T321" s="66" t="s">
        <v>282</v>
      </c>
      <c r="U321" s="66" t="s">
        <v>283</v>
      </c>
      <c r="V321" s="68" t="s">
        <v>306</v>
      </c>
      <c r="W321" s="69">
        <v>29.6</v>
      </c>
      <c r="X321" s="69">
        <v>18</v>
      </c>
      <c r="Y321" s="69">
        <v>47.6</v>
      </c>
    </row>
    <row r="322" spans="1:25">
      <c r="A322" s="66" t="s">
        <v>194</v>
      </c>
      <c r="B322" s="66" t="s">
        <v>583</v>
      </c>
      <c r="C322" s="66">
        <v>661302014</v>
      </c>
      <c r="D322" s="66">
        <f>VLOOKUP(C322,面试分组汇总表!F:M,8,0)</f>
        <v>86</v>
      </c>
      <c r="E322" s="66" t="str">
        <f>VLOOKUP(C322,面试分组汇总表!F:L,6,0)</f>
        <v>第十三组</v>
      </c>
      <c r="F322" s="66" t="str">
        <f>VLOOKUP(C322,面试分组汇总表!F:L,7,0)</f>
        <v>5月16日下午
11人</v>
      </c>
      <c r="G322" s="66" t="s">
        <v>600</v>
      </c>
      <c r="H322" s="66" t="s">
        <v>601</v>
      </c>
      <c r="I322" s="66" t="s">
        <v>602</v>
      </c>
      <c r="J322" s="66" t="s">
        <v>273</v>
      </c>
      <c r="K322" s="66" t="s">
        <v>329</v>
      </c>
      <c r="L322" s="66" t="s">
        <v>290</v>
      </c>
      <c r="M322" s="66" t="s">
        <v>603</v>
      </c>
      <c r="N322" s="66" t="s">
        <v>603</v>
      </c>
      <c r="O322" s="67">
        <v>18387261487</v>
      </c>
      <c r="P322" s="66" t="s">
        <v>604</v>
      </c>
      <c r="Q322" s="66" t="s">
        <v>605</v>
      </c>
      <c r="R322" s="66" t="s">
        <v>332</v>
      </c>
      <c r="S322" s="66" t="s">
        <v>591</v>
      </c>
      <c r="T322" s="66" t="s">
        <v>282</v>
      </c>
      <c r="U322" s="66" t="s">
        <v>283</v>
      </c>
      <c r="V322" s="68" t="s">
        <v>606</v>
      </c>
      <c r="W322" s="69">
        <v>22.6</v>
      </c>
      <c r="X322" s="69">
        <v>24</v>
      </c>
      <c r="Y322" s="69">
        <v>46.6</v>
      </c>
    </row>
    <row r="323" spans="1:25" ht="75.599999999999994">
      <c r="A323" s="66" t="s">
        <v>194</v>
      </c>
      <c r="B323" s="66" t="s">
        <v>607</v>
      </c>
      <c r="C323" s="66">
        <v>661302016</v>
      </c>
      <c r="D323" s="66">
        <f>VLOOKUP(C323,面试分组汇总表!F:M,8,0)</f>
        <v>87</v>
      </c>
      <c r="E323" s="66" t="str">
        <f>VLOOKUP(C323,面试分组汇总表!F:L,6,0)</f>
        <v>第十三组</v>
      </c>
      <c r="F323" s="66" t="str">
        <f>VLOOKUP(C323,面试分组汇总表!F:L,7,0)</f>
        <v>5月16日下午
11人</v>
      </c>
      <c r="G323" s="66" t="s">
        <v>608</v>
      </c>
      <c r="H323" s="66" t="s">
        <v>609</v>
      </c>
      <c r="I323" s="66" t="s">
        <v>610</v>
      </c>
      <c r="J323" s="66" t="s">
        <v>273</v>
      </c>
      <c r="K323" s="66" t="s">
        <v>611</v>
      </c>
      <c r="L323" s="66" t="s">
        <v>275</v>
      </c>
      <c r="M323" s="66" t="s">
        <v>291</v>
      </c>
      <c r="N323" s="66" t="s">
        <v>291</v>
      </c>
      <c r="O323" s="67">
        <v>18690201110</v>
      </c>
      <c r="P323" s="66" t="s">
        <v>612</v>
      </c>
      <c r="Q323" s="66" t="s">
        <v>613</v>
      </c>
      <c r="R323" s="66" t="s">
        <v>400</v>
      </c>
      <c r="S323" s="66" t="s">
        <v>614</v>
      </c>
      <c r="T323" s="66" t="s">
        <v>282</v>
      </c>
      <c r="U323" s="66" t="s">
        <v>283</v>
      </c>
      <c r="V323" s="68" t="s">
        <v>615</v>
      </c>
      <c r="W323" s="69">
        <v>28.8</v>
      </c>
      <c r="X323" s="69">
        <v>27</v>
      </c>
      <c r="Y323" s="69">
        <v>55.8</v>
      </c>
    </row>
    <row r="324" spans="1:25" ht="21.6">
      <c r="A324" s="66" t="s">
        <v>194</v>
      </c>
      <c r="B324" s="66" t="s">
        <v>607</v>
      </c>
      <c r="C324" s="66">
        <v>661302016</v>
      </c>
      <c r="D324" s="66">
        <f>VLOOKUP(C324,面试分组汇总表!F:M,8,0)</f>
        <v>87</v>
      </c>
      <c r="E324" s="66" t="str">
        <f>VLOOKUP(C324,面试分组汇总表!F:L,6,0)</f>
        <v>第十三组</v>
      </c>
      <c r="F324" s="66" t="str">
        <f>VLOOKUP(C324,面试分组汇总表!F:L,7,0)</f>
        <v>5月16日下午
11人</v>
      </c>
      <c r="G324" s="66" t="s">
        <v>616</v>
      </c>
      <c r="H324" s="66" t="s">
        <v>617</v>
      </c>
      <c r="I324" s="66" t="s">
        <v>618</v>
      </c>
      <c r="J324" s="66" t="s">
        <v>289</v>
      </c>
      <c r="K324" s="66" t="s">
        <v>274</v>
      </c>
      <c r="L324" s="66" t="s">
        <v>275</v>
      </c>
      <c r="M324" s="66" t="s">
        <v>619</v>
      </c>
      <c r="N324" s="66" t="s">
        <v>619</v>
      </c>
      <c r="O324" s="67">
        <v>15981187877</v>
      </c>
      <c r="P324" s="66" t="s">
        <v>620</v>
      </c>
      <c r="Q324" s="66" t="s">
        <v>621</v>
      </c>
      <c r="R324" s="66" t="s">
        <v>622</v>
      </c>
      <c r="S324" s="66" t="s">
        <v>614</v>
      </c>
      <c r="T324" s="66" t="s">
        <v>282</v>
      </c>
      <c r="U324" s="66" t="s">
        <v>283</v>
      </c>
      <c r="V324" s="68" t="s">
        <v>623</v>
      </c>
      <c r="W324" s="69">
        <v>31.6</v>
      </c>
      <c r="X324" s="69">
        <v>23</v>
      </c>
      <c r="Y324" s="69">
        <v>54.6</v>
      </c>
    </row>
    <row r="325" spans="1:25">
      <c r="A325" s="66" t="s">
        <v>194</v>
      </c>
      <c r="B325" s="66" t="s">
        <v>607</v>
      </c>
      <c r="C325" s="66">
        <v>661302016</v>
      </c>
      <c r="D325" s="66">
        <f>VLOOKUP(C325,面试分组汇总表!F:M,8,0)</f>
        <v>87</v>
      </c>
      <c r="E325" s="66" t="str">
        <f>VLOOKUP(C325,面试分组汇总表!F:L,6,0)</f>
        <v>第十三组</v>
      </c>
      <c r="F325" s="66" t="str">
        <f>VLOOKUP(C325,面试分组汇总表!F:L,7,0)</f>
        <v>5月16日下午
11人</v>
      </c>
      <c r="G325" s="66" t="s">
        <v>624</v>
      </c>
      <c r="H325" s="66" t="s">
        <v>625</v>
      </c>
      <c r="I325" s="66" t="s">
        <v>626</v>
      </c>
      <c r="J325" s="66" t="s">
        <v>289</v>
      </c>
      <c r="K325" s="66" t="s">
        <v>329</v>
      </c>
      <c r="L325" s="66" t="s">
        <v>310</v>
      </c>
      <c r="M325" s="66" t="s">
        <v>291</v>
      </c>
      <c r="N325" s="66" t="s">
        <v>291</v>
      </c>
      <c r="O325" s="67">
        <v>16609021109</v>
      </c>
      <c r="P325" s="66" t="s">
        <v>627</v>
      </c>
      <c r="Q325" s="66" t="s">
        <v>628</v>
      </c>
      <c r="R325" s="66" t="s">
        <v>360</v>
      </c>
      <c r="S325" s="66" t="s">
        <v>614</v>
      </c>
      <c r="T325" s="66" t="s">
        <v>282</v>
      </c>
      <c r="U325" s="66" t="s">
        <v>284</v>
      </c>
      <c r="V325" s="68" t="s">
        <v>306</v>
      </c>
      <c r="W325" s="69">
        <v>23.4</v>
      </c>
      <c r="X325" s="69">
        <v>31</v>
      </c>
      <c r="Y325" s="69">
        <v>54.4</v>
      </c>
    </row>
    <row r="326" spans="1:25" ht="21.6">
      <c r="A326" s="66" t="s">
        <v>194</v>
      </c>
      <c r="B326" s="66" t="s">
        <v>629</v>
      </c>
      <c r="C326" s="66">
        <v>661302018</v>
      </c>
      <c r="D326" s="66">
        <f>VLOOKUP(C326,面试分组汇总表!F:M,8,0)</f>
        <v>88</v>
      </c>
      <c r="E326" s="66" t="str">
        <f>VLOOKUP(C326,面试分组汇总表!F:L,6,0)</f>
        <v>第十三组</v>
      </c>
      <c r="F326" s="66" t="str">
        <f>VLOOKUP(C326,面试分组汇总表!F:L,7,0)</f>
        <v>5月16日下午
11人</v>
      </c>
      <c r="G326" s="66" t="s">
        <v>630</v>
      </c>
      <c r="H326" s="66" t="s">
        <v>631</v>
      </c>
      <c r="I326" s="66" t="s">
        <v>632</v>
      </c>
      <c r="J326" s="66" t="s">
        <v>273</v>
      </c>
      <c r="K326" s="66" t="s">
        <v>274</v>
      </c>
      <c r="L326" s="66" t="s">
        <v>290</v>
      </c>
      <c r="M326" s="66" t="s">
        <v>291</v>
      </c>
      <c r="N326" s="66" t="s">
        <v>291</v>
      </c>
      <c r="O326" s="67">
        <v>18509027654</v>
      </c>
      <c r="P326" s="66" t="s">
        <v>633</v>
      </c>
      <c r="Q326" s="66" t="s">
        <v>634</v>
      </c>
      <c r="R326" s="66" t="s">
        <v>332</v>
      </c>
      <c r="S326" s="66" t="s">
        <v>635</v>
      </c>
      <c r="T326" s="66" t="s">
        <v>282</v>
      </c>
      <c r="U326" s="66" t="s">
        <v>283</v>
      </c>
      <c r="V326" s="68" t="s">
        <v>636</v>
      </c>
      <c r="W326" s="69">
        <v>26.2</v>
      </c>
      <c r="X326" s="69">
        <v>17</v>
      </c>
      <c r="Y326" s="69">
        <v>43.2</v>
      </c>
    </row>
    <row r="327" spans="1:25" ht="32.4">
      <c r="A327" s="66" t="s">
        <v>194</v>
      </c>
      <c r="B327" s="66" t="s">
        <v>629</v>
      </c>
      <c r="C327" s="66">
        <v>661302018</v>
      </c>
      <c r="D327" s="66">
        <f>VLOOKUP(C327,面试分组汇总表!F:M,8,0)</f>
        <v>88</v>
      </c>
      <c r="E327" s="66" t="str">
        <f>VLOOKUP(C327,面试分组汇总表!F:L,6,0)</f>
        <v>第十三组</v>
      </c>
      <c r="F327" s="66" t="str">
        <f>VLOOKUP(C327,面试分组汇总表!F:L,7,0)</f>
        <v>5月16日下午
11人</v>
      </c>
      <c r="G327" s="66" t="s">
        <v>637</v>
      </c>
      <c r="H327" s="66" t="s">
        <v>638</v>
      </c>
      <c r="I327" s="66" t="s">
        <v>639</v>
      </c>
      <c r="J327" s="66" t="s">
        <v>289</v>
      </c>
      <c r="K327" s="66" t="s">
        <v>274</v>
      </c>
      <c r="L327" s="66" t="s">
        <v>290</v>
      </c>
      <c r="M327" s="66" t="s">
        <v>549</v>
      </c>
      <c r="N327" s="66" t="s">
        <v>640</v>
      </c>
      <c r="O327" s="67">
        <v>17699708863</v>
      </c>
      <c r="P327" s="66" t="s">
        <v>641</v>
      </c>
      <c r="Q327" s="66" t="s">
        <v>621</v>
      </c>
      <c r="R327" s="66" t="s">
        <v>332</v>
      </c>
      <c r="S327" s="66" t="s">
        <v>642</v>
      </c>
      <c r="T327" s="66" t="s">
        <v>282</v>
      </c>
      <c r="U327" s="66" t="s">
        <v>283</v>
      </c>
      <c r="V327" s="68" t="s">
        <v>643</v>
      </c>
      <c r="W327" s="69">
        <v>18.399999999999999</v>
      </c>
      <c r="X327" s="69">
        <v>22</v>
      </c>
      <c r="Y327" s="69">
        <v>40.4</v>
      </c>
    </row>
    <row r="328" spans="1:25">
      <c r="A328" s="66" t="s">
        <v>194</v>
      </c>
      <c r="B328" s="66" t="s">
        <v>644</v>
      </c>
      <c r="C328" s="66">
        <v>661302019</v>
      </c>
      <c r="D328" s="66">
        <f>VLOOKUP(C328,面试分组汇总表!F:M,8,0)</f>
        <v>89</v>
      </c>
      <c r="E328" s="66" t="str">
        <f>VLOOKUP(C328,面试分组汇总表!F:L,6,0)</f>
        <v>第十三组</v>
      </c>
      <c r="F328" s="66" t="str">
        <f>VLOOKUP(C328,面试分组汇总表!F:L,7,0)</f>
        <v>5月16日下午
11人</v>
      </c>
      <c r="G328" s="66" t="s">
        <v>645</v>
      </c>
      <c r="H328" s="66" t="s">
        <v>646</v>
      </c>
      <c r="I328" s="66" t="s">
        <v>647</v>
      </c>
      <c r="J328" s="66" t="s">
        <v>289</v>
      </c>
      <c r="K328" s="66" t="s">
        <v>648</v>
      </c>
      <c r="L328" s="66" t="s">
        <v>290</v>
      </c>
      <c r="M328" s="66" t="s">
        <v>649</v>
      </c>
      <c r="N328" s="66" t="s">
        <v>650</v>
      </c>
      <c r="O328" s="67">
        <v>17787822163</v>
      </c>
      <c r="P328" s="66" t="s">
        <v>651</v>
      </c>
      <c r="Q328" s="66" t="s">
        <v>605</v>
      </c>
      <c r="R328" s="66" t="s">
        <v>294</v>
      </c>
      <c r="S328" s="66" t="s">
        <v>281</v>
      </c>
      <c r="T328" s="66" t="s">
        <v>282</v>
      </c>
      <c r="U328" s="66" t="s">
        <v>283</v>
      </c>
      <c r="V328" s="68" t="s">
        <v>306</v>
      </c>
      <c r="W328" s="69">
        <v>25.6</v>
      </c>
      <c r="X328" s="69">
        <v>33</v>
      </c>
      <c r="Y328" s="69">
        <v>58.6</v>
      </c>
    </row>
    <row r="329" spans="1:25" ht="162">
      <c r="A329" s="66" t="s">
        <v>194</v>
      </c>
      <c r="B329" s="66" t="s">
        <v>644</v>
      </c>
      <c r="C329" s="66">
        <v>661302019</v>
      </c>
      <c r="D329" s="66">
        <f>VLOOKUP(C329,面试分组汇总表!F:M,8,0)</f>
        <v>89</v>
      </c>
      <c r="E329" s="66" t="str">
        <f>VLOOKUP(C329,面试分组汇总表!F:L,6,0)</f>
        <v>第十三组</v>
      </c>
      <c r="F329" s="66" t="str">
        <f>VLOOKUP(C329,面试分组汇总表!F:L,7,0)</f>
        <v>5月16日下午
11人</v>
      </c>
      <c r="G329" s="66" t="s">
        <v>652</v>
      </c>
      <c r="H329" s="66" t="s">
        <v>653</v>
      </c>
      <c r="I329" s="66" t="s">
        <v>654</v>
      </c>
      <c r="J329" s="66" t="s">
        <v>273</v>
      </c>
      <c r="K329" s="66" t="s">
        <v>300</v>
      </c>
      <c r="L329" s="66" t="s">
        <v>290</v>
      </c>
      <c r="M329" s="66" t="s">
        <v>291</v>
      </c>
      <c r="N329" s="66" t="s">
        <v>291</v>
      </c>
      <c r="O329" s="67">
        <v>18409029394</v>
      </c>
      <c r="P329" s="66" t="s">
        <v>655</v>
      </c>
      <c r="Q329" s="66" t="s">
        <v>303</v>
      </c>
      <c r="R329" s="66" t="s">
        <v>656</v>
      </c>
      <c r="S329" s="66" t="s">
        <v>281</v>
      </c>
      <c r="T329" s="66" t="s">
        <v>282</v>
      </c>
      <c r="U329" s="66" t="s">
        <v>283</v>
      </c>
      <c r="V329" s="68" t="s">
        <v>657</v>
      </c>
      <c r="W329" s="69">
        <v>18</v>
      </c>
      <c r="X329" s="69">
        <v>30</v>
      </c>
      <c r="Y329" s="69">
        <v>48</v>
      </c>
    </row>
    <row r="330" spans="1:25" ht="32.4">
      <c r="A330" s="66" t="s">
        <v>194</v>
      </c>
      <c r="B330" s="66" t="s">
        <v>644</v>
      </c>
      <c r="C330" s="66">
        <v>661302019</v>
      </c>
      <c r="D330" s="66">
        <f>VLOOKUP(C330,面试分组汇总表!F:M,8,0)</f>
        <v>89</v>
      </c>
      <c r="E330" s="66" t="str">
        <f>VLOOKUP(C330,面试分组汇总表!F:L,6,0)</f>
        <v>第十三组</v>
      </c>
      <c r="F330" s="66" t="str">
        <f>VLOOKUP(C330,面试分组汇总表!F:L,7,0)</f>
        <v>5月16日下午
11人</v>
      </c>
      <c r="G330" s="66" t="s">
        <v>658</v>
      </c>
      <c r="H330" s="66" t="s">
        <v>659</v>
      </c>
      <c r="I330" s="66" t="s">
        <v>660</v>
      </c>
      <c r="J330" s="66" t="s">
        <v>273</v>
      </c>
      <c r="K330" s="66" t="s">
        <v>274</v>
      </c>
      <c r="L330" s="66" t="s">
        <v>290</v>
      </c>
      <c r="M330" s="66" t="s">
        <v>374</v>
      </c>
      <c r="N330" s="66" t="s">
        <v>661</v>
      </c>
      <c r="O330" s="67">
        <v>18729202315</v>
      </c>
      <c r="P330" s="66" t="s">
        <v>662</v>
      </c>
      <c r="Q330" s="66" t="s">
        <v>663</v>
      </c>
      <c r="R330" s="66" t="s">
        <v>664</v>
      </c>
      <c r="S330" s="66" t="s">
        <v>369</v>
      </c>
      <c r="T330" s="66" t="s">
        <v>282</v>
      </c>
      <c r="U330" s="66" t="s">
        <v>283</v>
      </c>
      <c r="V330" s="68" t="s">
        <v>665</v>
      </c>
      <c r="W330" s="69">
        <v>30.4</v>
      </c>
      <c r="X330" s="69">
        <v>15</v>
      </c>
      <c r="Y330" s="69">
        <v>45.4</v>
      </c>
    </row>
  </sheetData>
  <sortState ref="A2:Y330">
    <sortCondition ref="D2:D330"/>
  </sortState>
  <phoneticPr fontId="1" type="noConversion"/>
  <conditionalFormatting sqref="H1:H330">
    <cfRule type="duplicateValues" dxfId="1" priority="2"/>
  </conditionalFormatting>
  <conditionalFormatting sqref="O1:O330">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K59"/>
  <sheetViews>
    <sheetView workbookViewId="0">
      <selection activeCell="D5" sqref="A1:K59"/>
    </sheetView>
  </sheetViews>
  <sheetFormatPr defaultRowHeight="14.4"/>
  <cols>
    <col min="1" max="1" width="5.6640625" customWidth="1"/>
    <col min="2" max="3" width="14.6640625" customWidth="1"/>
    <col min="4" max="4" width="13.109375" customWidth="1"/>
    <col min="5" max="5" width="11.109375" customWidth="1"/>
    <col min="6" max="6" width="6.109375" customWidth="1"/>
    <col min="7" max="7" width="5.5546875" customWidth="1"/>
    <col min="8" max="8" width="12.6640625" customWidth="1"/>
    <col min="9" max="9" width="5.6640625" customWidth="1"/>
    <col min="10" max="10" width="5.88671875" customWidth="1"/>
    <col min="11" max="11" width="12.33203125" customWidth="1"/>
  </cols>
  <sheetData>
    <row r="1" spans="1:11" ht="43.2" customHeight="1">
      <c r="A1" s="86" t="s">
        <v>208</v>
      </c>
      <c r="B1" s="86"/>
      <c r="C1" s="86"/>
      <c r="D1" s="86"/>
      <c r="E1" s="86"/>
      <c r="F1" s="86"/>
      <c r="G1" s="86"/>
      <c r="H1" s="86"/>
      <c r="I1" s="86"/>
      <c r="J1" s="86"/>
      <c r="K1" s="86"/>
    </row>
    <row r="2" spans="1:11" ht="39" customHeight="1">
      <c r="A2" s="23" t="s">
        <v>207</v>
      </c>
      <c r="B2" s="27" t="s">
        <v>70</v>
      </c>
      <c r="C2" s="27" t="s">
        <v>71</v>
      </c>
      <c r="D2" s="27" t="s">
        <v>72</v>
      </c>
      <c r="E2" s="30" t="s">
        <v>73</v>
      </c>
      <c r="F2" s="27" t="s">
        <v>74</v>
      </c>
      <c r="G2" s="27" t="s">
        <v>75</v>
      </c>
      <c r="H2" s="27" t="s">
        <v>76</v>
      </c>
      <c r="I2" s="24" t="s">
        <v>206</v>
      </c>
      <c r="J2" s="24" t="s">
        <v>205</v>
      </c>
      <c r="K2" s="24" t="s">
        <v>211</v>
      </c>
    </row>
    <row r="3" spans="1:11" ht="24.6" customHeight="1">
      <c r="A3" s="29">
        <v>1</v>
      </c>
      <c r="B3" s="28" t="s">
        <v>78</v>
      </c>
      <c r="C3" s="28" t="s">
        <v>0</v>
      </c>
      <c r="D3" s="28" t="s">
        <v>1</v>
      </c>
      <c r="E3" s="31" t="s">
        <v>2</v>
      </c>
      <c r="F3" s="26">
        <v>2</v>
      </c>
      <c r="G3" s="32">
        <v>103</v>
      </c>
      <c r="H3" s="28" t="s">
        <v>79</v>
      </c>
      <c r="I3" s="22">
        <v>6</v>
      </c>
      <c r="J3" s="90" t="s">
        <v>231</v>
      </c>
      <c r="K3" s="87" t="s">
        <v>219</v>
      </c>
    </row>
    <row r="4" spans="1:11" ht="24.6" customHeight="1">
      <c r="A4" s="29">
        <v>2</v>
      </c>
      <c r="B4" s="25" t="s">
        <v>78</v>
      </c>
      <c r="C4" s="25" t="s">
        <v>0</v>
      </c>
      <c r="D4" s="25" t="s">
        <v>3</v>
      </c>
      <c r="E4" s="31" t="s">
        <v>4</v>
      </c>
      <c r="F4" s="26">
        <v>1</v>
      </c>
      <c r="G4" s="32">
        <v>8</v>
      </c>
      <c r="H4" s="25" t="s">
        <v>79</v>
      </c>
      <c r="I4" s="34">
        <v>3</v>
      </c>
      <c r="J4" s="91"/>
      <c r="K4" s="88"/>
    </row>
    <row r="5" spans="1:11" ht="24.6" customHeight="1">
      <c r="A5" s="29">
        <v>3</v>
      </c>
      <c r="B5" s="25" t="s">
        <v>117</v>
      </c>
      <c r="C5" s="25" t="s">
        <v>118</v>
      </c>
      <c r="D5" s="25" t="s">
        <v>1</v>
      </c>
      <c r="E5" s="31" t="s">
        <v>119</v>
      </c>
      <c r="F5" s="26">
        <v>1</v>
      </c>
      <c r="G5" s="32">
        <v>13</v>
      </c>
      <c r="H5" s="25" t="s">
        <v>79</v>
      </c>
      <c r="I5" s="33">
        <v>3</v>
      </c>
      <c r="J5" s="91"/>
      <c r="K5" s="88"/>
    </row>
    <row r="6" spans="1:11" ht="24.6" customHeight="1">
      <c r="A6" s="29">
        <v>4</v>
      </c>
      <c r="B6" s="25" t="s">
        <v>108</v>
      </c>
      <c r="C6" s="25" t="s">
        <v>115</v>
      </c>
      <c r="D6" s="25" t="s">
        <v>40</v>
      </c>
      <c r="E6" s="31" t="s">
        <v>116</v>
      </c>
      <c r="F6" s="26">
        <v>1</v>
      </c>
      <c r="G6" s="32">
        <v>4</v>
      </c>
      <c r="H6" s="25" t="s">
        <v>79</v>
      </c>
      <c r="I6" s="33">
        <v>3</v>
      </c>
      <c r="J6" s="91"/>
      <c r="K6" s="89"/>
    </row>
    <row r="7" spans="1:11" ht="24.6" customHeight="1">
      <c r="A7" s="29">
        <v>5</v>
      </c>
      <c r="B7" s="25" t="s">
        <v>125</v>
      </c>
      <c r="C7" s="25" t="s">
        <v>126</v>
      </c>
      <c r="D7" s="25" t="s">
        <v>1</v>
      </c>
      <c r="E7" s="31" t="s">
        <v>127</v>
      </c>
      <c r="F7" s="26">
        <v>1</v>
      </c>
      <c r="G7" s="32">
        <v>10</v>
      </c>
      <c r="H7" s="25" t="s">
        <v>79</v>
      </c>
      <c r="I7" s="33">
        <v>1</v>
      </c>
      <c r="J7" s="91"/>
      <c r="K7" s="87" t="s">
        <v>220</v>
      </c>
    </row>
    <row r="8" spans="1:11" ht="24.6" customHeight="1">
      <c r="A8" s="29">
        <v>6</v>
      </c>
      <c r="B8" s="25" t="s">
        <v>146</v>
      </c>
      <c r="C8" s="25" t="s">
        <v>147</v>
      </c>
      <c r="D8" s="25" t="s">
        <v>1</v>
      </c>
      <c r="E8" s="31" t="s">
        <v>148</v>
      </c>
      <c r="F8" s="26">
        <v>1</v>
      </c>
      <c r="G8" s="32">
        <v>13</v>
      </c>
      <c r="H8" s="25" t="s">
        <v>79</v>
      </c>
      <c r="I8" s="33">
        <v>1</v>
      </c>
      <c r="J8" s="91"/>
      <c r="K8" s="88"/>
    </row>
    <row r="9" spans="1:11" ht="24.6" customHeight="1">
      <c r="A9" s="29">
        <v>7</v>
      </c>
      <c r="B9" s="25" t="s">
        <v>130</v>
      </c>
      <c r="C9" s="25" t="s">
        <v>134</v>
      </c>
      <c r="D9" s="25" t="s">
        <v>1</v>
      </c>
      <c r="E9" s="31" t="s">
        <v>135</v>
      </c>
      <c r="F9" s="26">
        <v>2</v>
      </c>
      <c r="G9" s="32">
        <v>35</v>
      </c>
      <c r="H9" s="25" t="s">
        <v>79</v>
      </c>
      <c r="I9" s="33">
        <v>6</v>
      </c>
      <c r="J9" s="91"/>
      <c r="K9" s="88"/>
    </row>
    <row r="10" spans="1:11" ht="24.6" customHeight="1">
      <c r="A10" s="29">
        <v>8</v>
      </c>
      <c r="B10" s="25" t="s">
        <v>138</v>
      </c>
      <c r="C10" s="25" t="s">
        <v>139</v>
      </c>
      <c r="D10" s="25" t="s">
        <v>1</v>
      </c>
      <c r="E10" s="31" t="s">
        <v>140</v>
      </c>
      <c r="F10" s="26">
        <v>2</v>
      </c>
      <c r="G10" s="32">
        <v>11</v>
      </c>
      <c r="H10" s="25" t="s">
        <v>79</v>
      </c>
      <c r="I10" s="33">
        <v>2</v>
      </c>
      <c r="J10" s="91"/>
      <c r="K10" s="88"/>
    </row>
    <row r="11" spans="1:11" ht="24.6" customHeight="1">
      <c r="A11" s="29">
        <v>9</v>
      </c>
      <c r="B11" s="25" t="s">
        <v>138</v>
      </c>
      <c r="C11" s="25" t="s">
        <v>139</v>
      </c>
      <c r="D11" s="25" t="s">
        <v>1</v>
      </c>
      <c r="E11" s="31" t="s">
        <v>141</v>
      </c>
      <c r="F11" s="26">
        <v>1</v>
      </c>
      <c r="G11" s="32">
        <v>22</v>
      </c>
      <c r="H11" s="25" t="s">
        <v>79</v>
      </c>
      <c r="I11" s="33">
        <v>3</v>
      </c>
      <c r="J11" s="92"/>
      <c r="K11" s="89"/>
    </row>
    <row r="12" spans="1:11" ht="24.6" customHeight="1">
      <c r="A12" s="29">
        <v>10</v>
      </c>
      <c r="B12" s="25" t="s">
        <v>80</v>
      </c>
      <c r="C12" s="25" t="s">
        <v>5</v>
      </c>
      <c r="D12" s="25" t="s">
        <v>6</v>
      </c>
      <c r="E12" s="31" t="s">
        <v>7</v>
      </c>
      <c r="F12" s="26">
        <v>1</v>
      </c>
      <c r="G12" s="32">
        <v>14</v>
      </c>
      <c r="H12" s="25" t="s">
        <v>79</v>
      </c>
      <c r="I12" s="34">
        <v>3</v>
      </c>
      <c r="J12" s="90" t="s">
        <v>232</v>
      </c>
      <c r="K12" s="87" t="s">
        <v>219</v>
      </c>
    </row>
    <row r="13" spans="1:11" ht="24.6" customHeight="1">
      <c r="A13" s="29">
        <v>11</v>
      </c>
      <c r="B13" s="25" t="s">
        <v>80</v>
      </c>
      <c r="C13" s="25" t="s">
        <v>5</v>
      </c>
      <c r="D13" s="25" t="s">
        <v>6</v>
      </c>
      <c r="E13" s="31" t="s">
        <v>8</v>
      </c>
      <c r="F13" s="26">
        <v>1</v>
      </c>
      <c r="G13" s="32">
        <v>30</v>
      </c>
      <c r="H13" s="25" t="s">
        <v>79</v>
      </c>
      <c r="I13" s="34">
        <v>3</v>
      </c>
      <c r="J13" s="91"/>
      <c r="K13" s="88"/>
    </row>
    <row r="14" spans="1:11" ht="24.6" customHeight="1">
      <c r="A14" s="29">
        <v>12</v>
      </c>
      <c r="B14" s="25" t="s">
        <v>80</v>
      </c>
      <c r="C14" s="25" t="s">
        <v>5</v>
      </c>
      <c r="D14" s="25" t="s">
        <v>9</v>
      </c>
      <c r="E14" s="31" t="s">
        <v>10</v>
      </c>
      <c r="F14" s="26">
        <v>1</v>
      </c>
      <c r="G14" s="32">
        <v>12</v>
      </c>
      <c r="H14" s="25" t="s">
        <v>79</v>
      </c>
      <c r="I14" s="34">
        <v>3</v>
      </c>
      <c r="J14" s="91"/>
      <c r="K14" s="88"/>
    </row>
    <row r="15" spans="1:11" ht="24.6" customHeight="1">
      <c r="A15" s="29">
        <v>13</v>
      </c>
      <c r="B15" s="25" t="s">
        <v>80</v>
      </c>
      <c r="C15" s="25" t="s">
        <v>5</v>
      </c>
      <c r="D15" s="25" t="s">
        <v>9</v>
      </c>
      <c r="E15" s="31" t="s">
        <v>11</v>
      </c>
      <c r="F15" s="26">
        <v>1</v>
      </c>
      <c r="G15" s="32">
        <v>49</v>
      </c>
      <c r="H15" s="25" t="s">
        <v>79</v>
      </c>
      <c r="I15" s="34">
        <v>3</v>
      </c>
      <c r="J15" s="91"/>
      <c r="K15" s="88"/>
    </row>
    <row r="16" spans="1:11" ht="24.6" customHeight="1">
      <c r="A16" s="29">
        <v>14</v>
      </c>
      <c r="B16" s="25" t="s">
        <v>84</v>
      </c>
      <c r="C16" s="25" t="s">
        <v>31</v>
      </c>
      <c r="D16" s="25" t="s">
        <v>32</v>
      </c>
      <c r="E16" s="31" t="s">
        <v>33</v>
      </c>
      <c r="F16" s="26">
        <v>1</v>
      </c>
      <c r="G16" s="32">
        <v>9</v>
      </c>
      <c r="H16" s="25" t="s">
        <v>79</v>
      </c>
      <c r="I16" s="33">
        <v>3</v>
      </c>
      <c r="J16" s="91"/>
      <c r="K16" s="89"/>
    </row>
    <row r="17" spans="1:11" ht="24.6" customHeight="1">
      <c r="A17" s="29">
        <v>15</v>
      </c>
      <c r="B17" s="25" t="s">
        <v>83</v>
      </c>
      <c r="C17" s="25" t="s">
        <v>28</v>
      </c>
      <c r="D17" s="25" t="s">
        <v>1</v>
      </c>
      <c r="E17" s="31" t="s">
        <v>29</v>
      </c>
      <c r="F17" s="26">
        <v>3</v>
      </c>
      <c r="G17" s="32">
        <v>20</v>
      </c>
      <c r="H17" s="25" t="s">
        <v>79</v>
      </c>
      <c r="I17" s="33">
        <v>8</v>
      </c>
      <c r="J17" s="91"/>
      <c r="K17" s="87" t="s">
        <v>220</v>
      </c>
    </row>
    <row r="18" spans="1:11" ht="24.6" customHeight="1">
      <c r="A18" s="29">
        <v>16</v>
      </c>
      <c r="B18" s="25" t="s">
        <v>83</v>
      </c>
      <c r="C18" s="25" t="s">
        <v>28</v>
      </c>
      <c r="D18" s="25" t="s">
        <v>1</v>
      </c>
      <c r="E18" s="31" t="s">
        <v>30</v>
      </c>
      <c r="F18" s="26">
        <v>1</v>
      </c>
      <c r="G18" s="32">
        <v>14</v>
      </c>
      <c r="H18" s="25" t="s">
        <v>79</v>
      </c>
      <c r="I18" s="33">
        <v>3</v>
      </c>
      <c r="J18" s="91"/>
      <c r="K18" s="88"/>
    </row>
    <row r="19" spans="1:11" ht="24.6" customHeight="1">
      <c r="A19" s="29">
        <v>17</v>
      </c>
      <c r="B19" s="25" t="s">
        <v>120</v>
      </c>
      <c r="C19" s="25" t="s">
        <v>123</v>
      </c>
      <c r="D19" s="25" t="s">
        <v>40</v>
      </c>
      <c r="E19" s="31" t="s">
        <v>124</v>
      </c>
      <c r="F19" s="26">
        <v>1</v>
      </c>
      <c r="G19" s="32">
        <v>8</v>
      </c>
      <c r="H19" s="25" t="s">
        <v>79</v>
      </c>
      <c r="I19" s="33">
        <v>2</v>
      </c>
      <c r="J19" s="91"/>
      <c r="K19" s="89"/>
    </row>
    <row r="20" spans="1:11" ht="24.6" customHeight="1">
      <c r="A20" s="29">
        <v>18</v>
      </c>
      <c r="B20" s="25" t="s">
        <v>81</v>
      </c>
      <c r="C20" s="25" t="s">
        <v>12</v>
      </c>
      <c r="D20" s="25" t="s">
        <v>1</v>
      </c>
      <c r="E20" s="31" t="s">
        <v>13</v>
      </c>
      <c r="F20" s="26">
        <v>3</v>
      </c>
      <c r="G20" s="32">
        <v>94</v>
      </c>
      <c r="H20" s="25" t="s">
        <v>79</v>
      </c>
      <c r="I20" s="34">
        <v>9</v>
      </c>
      <c r="J20" s="90" t="s">
        <v>233</v>
      </c>
      <c r="K20" s="87" t="s">
        <v>219</v>
      </c>
    </row>
    <row r="21" spans="1:11" ht="24.6" customHeight="1">
      <c r="A21" s="29">
        <v>19</v>
      </c>
      <c r="B21" s="25" t="s">
        <v>81</v>
      </c>
      <c r="C21" s="25" t="s">
        <v>12</v>
      </c>
      <c r="D21" s="25" t="s">
        <v>1</v>
      </c>
      <c r="E21" s="31" t="s">
        <v>14</v>
      </c>
      <c r="F21" s="26">
        <v>2</v>
      </c>
      <c r="G21" s="32">
        <v>157</v>
      </c>
      <c r="H21" s="25" t="s">
        <v>79</v>
      </c>
      <c r="I21" s="34">
        <v>6</v>
      </c>
      <c r="J21" s="91"/>
      <c r="K21" s="89"/>
    </row>
    <row r="22" spans="1:11" ht="24.6" customHeight="1">
      <c r="A22" s="29">
        <v>20</v>
      </c>
      <c r="B22" s="25" t="s">
        <v>81</v>
      </c>
      <c r="C22" s="25" t="s">
        <v>12</v>
      </c>
      <c r="D22" s="25" t="s">
        <v>1</v>
      </c>
      <c r="E22" s="31" t="s">
        <v>15</v>
      </c>
      <c r="F22" s="26">
        <v>1</v>
      </c>
      <c r="G22" s="32">
        <v>47</v>
      </c>
      <c r="H22" s="25" t="s">
        <v>79</v>
      </c>
      <c r="I22" s="34">
        <v>3</v>
      </c>
      <c r="J22" s="91"/>
      <c r="K22" s="87" t="s">
        <v>221</v>
      </c>
    </row>
    <row r="23" spans="1:11" ht="24.6" customHeight="1">
      <c r="A23" s="29">
        <v>21</v>
      </c>
      <c r="B23" s="25" t="s">
        <v>81</v>
      </c>
      <c r="C23" s="25" t="s">
        <v>12</v>
      </c>
      <c r="D23" s="25" t="s">
        <v>1</v>
      </c>
      <c r="E23" s="31" t="s">
        <v>16</v>
      </c>
      <c r="F23" s="26">
        <v>1</v>
      </c>
      <c r="G23" s="32">
        <v>72</v>
      </c>
      <c r="H23" s="25" t="s">
        <v>79</v>
      </c>
      <c r="I23" s="34">
        <v>3</v>
      </c>
      <c r="J23" s="91"/>
      <c r="K23" s="88"/>
    </row>
    <row r="24" spans="1:11" ht="24.6" customHeight="1">
      <c r="A24" s="29">
        <v>22</v>
      </c>
      <c r="B24" s="25" t="s">
        <v>81</v>
      </c>
      <c r="C24" s="25" t="s">
        <v>12</v>
      </c>
      <c r="D24" s="25" t="s">
        <v>1</v>
      </c>
      <c r="E24" s="31" t="s">
        <v>17</v>
      </c>
      <c r="F24" s="26">
        <v>1</v>
      </c>
      <c r="G24" s="32">
        <v>48</v>
      </c>
      <c r="H24" s="25" t="s">
        <v>79</v>
      </c>
      <c r="I24" s="34">
        <v>3</v>
      </c>
      <c r="J24" s="91"/>
      <c r="K24" s="88"/>
    </row>
    <row r="25" spans="1:11" ht="24.6" customHeight="1">
      <c r="A25" s="29">
        <v>23</v>
      </c>
      <c r="B25" s="25" t="s">
        <v>108</v>
      </c>
      <c r="C25" s="25" t="s">
        <v>111</v>
      </c>
      <c r="D25" s="25" t="s">
        <v>1</v>
      </c>
      <c r="E25" s="31" t="s">
        <v>112</v>
      </c>
      <c r="F25" s="26">
        <v>1</v>
      </c>
      <c r="G25" s="32">
        <v>16</v>
      </c>
      <c r="H25" s="25" t="s">
        <v>79</v>
      </c>
      <c r="I25" s="33">
        <v>3</v>
      </c>
      <c r="J25" s="91"/>
      <c r="K25" s="88"/>
    </row>
    <row r="26" spans="1:11" ht="24.6" customHeight="1">
      <c r="A26" s="29">
        <v>24</v>
      </c>
      <c r="B26" s="25" t="s">
        <v>108</v>
      </c>
      <c r="C26" s="25" t="s">
        <v>113</v>
      </c>
      <c r="D26" s="25" t="s">
        <v>1</v>
      </c>
      <c r="E26" s="31" t="s">
        <v>114</v>
      </c>
      <c r="F26" s="26">
        <v>1</v>
      </c>
      <c r="G26" s="32">
        <v>6</v>
      </c>
      <c r="H26" s="25" t="s">
        <v>79</v>
      </c>
      <c r="I26" s="33">
        <v>3</v>
      </c>
      <c r="J26" s="92"/>
      <c r="K26" s="89"/>
    </row>
    <row r="27" spans="1:11" ht="24.6" customHeight="1">
      <c r="A27" s="29">
        <v>25</v>
      </c>
      <c r="B27" s="25" t="s">
        <v>82</v>
      </c>
      <c r="C27" s="25" t="s">
        <v>18</v>
      </c>
      <c r="D27" s="25" t="s">
        <v>19</v>
      </c>
      <c r="E27" s="31" t="s">
        <v>20</v>
      </c>
      <c r="F27" s="26">
        <v>4</v>
      </c>
      <c r="G27" s="32">
        <v>154</v>
      </c>
      <c r="H27" s="25" t="s">
        <v>79</v>
      </c>
      <c r="I27" s="33">
        <v>12</v>
      </c>
      <c r="J27" s="90" t="s">
        <v>234</v>
      </c>
      <c r="K27" s="87" t="s">
        <v>219</v>
      </c>
    </row>
    <row r="28" spans="1:11" ht="24.6" customHeight="1">
      <c r="A28" s="29">
        <v>26</v>
      </c>
      <c r="B28" s="25" t="s">
        <v>82</v>
      </c>
      <c r="C28" s="25" t="s">
        <v>24</v>
      </c>
      <c r="D28" s="25" t="s">
        <v>25</v>
      </c>
      <c r="E28" s="31" t="s">
        <v>27</v>
      </c>
      <c r="F28" s="26">
        <v>1</v>
      </c>
      <c r="G28" s="32">
        <v>28</v>
      </c>
      <c r="H28" s="25" t="s">
        <v>79</v>
      </c>
      <c r="I28" s="33">
        <v>3</v>
      </c>
      <c r="J28" s="91"/>
      <c r="K28" s="89"/>
    </row>
    <row r="29" spans="1:11" ht="24.6" customHeight="1">
      <c r="A29" s="29">
        <v>27</v>
      </c>
      <c r="B29" s="25" t="s">
        <v>82</v>
      </c>
      <c r="C29" s="25" t="s">
        <v>24</v>
      </c>
      <c r="D29" s="25" t="s">
        <v>25</v>
      </c>
      <c r="E29" s="31" t="s">
        <v>26</v>
      </c>
      <c r="F29" s="26">
        <v>1</v>
      </c>
      <c r="G29" s="32">
        <v>11</v>
      </c>
      <c r="H29" s="25" t="s">
        <v>79</v>
      </c>
      <c r="I29" s="33">
        <v>2</v>
      </c>
      <c r="J29" s="91"/>
      <c r="K29" s="87" t="s">
        <v>222</v>
      </c>
    </row>
    <row r="30" spans="1:11" ht="24.6" customHeight="1">
      <c r="A30" s="29">
        <v>28</v>
      </c>
      <c r="B30" s="25" t="s">
        <v>82</v>
      </c>
      <c r="C30" s="25" t="s">
        <v>21</v>
      </c>
      <c r="D30" s="25" t="s">
        <v>22</v>
      </c>
      <c r="E30" s="31" t="s">
        <v>23</v>
      </c>
      <c r="F30" s="26">
        <v>2</v>
      </c>
      <c r="G30" s="32">
        <v>468</v>
      </c>
      <c r="H30" s="25" t="s">
        <v>79</v>
      </c>
      <c r="I30" s="33">
        <v>6</v>
      </c>
      <c r="J30" s="91"/>
      <c r="K30" s="88"/>
    </row>
    <row r="31" spans="1:11" ht="24.6" customHeight="1">
      <c r="A31" s="29">
        <v>29</v>
      </c>
      <c r="B31" s="25" t="s">
        <v>138</v>
      </c>
      <c r="C31" s="25" t="s">
        <v>142</v>
      </c>
      <c r="D31" s="25" t="s">
        <v>1</v>
      </c>
      <c r="E31" s="31" t="s">
        <v>143</v>
      </c>
      <c r="F31" s="26">
        <v>1</v>
      </c>
      <c r="G31" s="32">
        <v>16</v>
      </c>
      <c r="H31" s="25" t="s">
        <v>79</v>
      </c>
      <c r="I31" s="33">
        <v>3</v>
      </c>
      <c r="J31" s="91"/>
      <c r="K31" s="88"/>
    </row>
    <row r="32" spans="1:11" ht="24.6" customHeight="1">
      <c r="A32" s="29">
        <v>30</v>
      </c>
      <c r="B32" s="25" t="s">
        <v>138</v>
      </c>
      <c r="C32" s="25" t="s">
        <v>144</v>
      </c>
      <c r="D32" s="25" t="s">
        <v>1</v>
      </c>
      <c r="E32" s="31" t="s">
        <v>145</v>
      </c>
      <c r="F32" s="26">
        <v>1</v>
      </c>
      <c r="G32" s="32">
        <v>19</v>
      </c>
      <c r="H32" s="25" t="s">
        <v>79</v>
      </c>
      <c r="I32" s="33">
        <v>3</v>
      </c>
      <c r="J32" s="91"/>
      <c r="K32" s="89"/>
    </row>
    <row r="33" spans="1:11" ht="24.6" customHeight="1">
      <c r="A33" s="29">
        <v>31</v>
      </c>
      <c r="B33" s="25" t="s">
        <v>85</v>
      </c>
      <c r="C33" s="25" t="s">
        <v>34</v>
      </c>
      <c r="D33" s="25" t="s">
        <v>35</v>
      </c>
      <c r="E33" s="31" t="s">
        <v>36</v>
      </c>
      <c r="F33" s="26">
        <v>2</v>
      </c>
      <c r="G33" s="32">
        <v>29</v>
      </c>
      <c r="H33" s="25" t="s">
        <v>79</v>
      </c>
      <c r="I33" s="33">
        <v>6</v>
      </c>
      <c r="J33" s="90" t="s">
        <v>235</v>
      </c>
      <c r="K33" s="87" t="s">
        <v>219</v>
      </c>
    </row>
    <row r="34" spans="1:11" ht="24.6" customHeight="1">
      <c r="A34" s="29">
        <v>32</v>
      </c>
      <c r="B34" s="25" t="s">
        <v>85</v>
      </c>
      <c r="C34" s="25" t="s">
        <v>34</v>
      </c>
      <c r="D34" s="25" t="s">
        <v>37</v>
      </c>
      <c r="E34" s="31" t="s">
        <v>38</v>
      </c>
      <c r="F34" s="26">
        <v>2</v>
      </c>
      <c r="G34" s="32">
        <v>40</v>
      </c>
      <c r="H34" s="25" t="s">
        <v>79</v>
      </c>
      <c r="I34" s="33">
        <v>6</v>
      </c>
      <c r="J34" s="91"/>
      <c r="K34" s="88"/>
    </row>
    <row r="35" spans="1:11" ht="24.6" customHeight="1">
      <c r="A35" s="29">
        <v>33</v>
      </c>
      <c r="B35" s="25" t="s">
        <v>125</v>
      </c>
      <c r="C35" s="25" t="s">
        <v>128</v>
      </c>
      <c r="D35" s="25" t="s">
        <v>1</v>
      </c>
      <c r="E35" s="31" t="s">
        <v>129</v>
      </c>
      <c r="F35" s="26">
        <v>1</v>
      </c>
      <c r="G35" s="32">
        <v>10</v>
      </c>
      <c r="H35" s="25" t="s">
        <v>79</v>
      </c>
      <c r="I35" s="33">
        <v>3</v>
      </c>
      <c r="J35" s="91"/>
      <c r="K35" s="89"/>
    </row>
    <row r="36" spans="1:11" ht="24.6" customHeight="1">
      <c r="A36" s="29">
        <v>34</v>
      </c>
      <c r="B36" s="25" t="s">
        <v>88</v>
      </c>
      <c r="C36" s="25" t="s">
        <v>49</v>
      </c>
      <c r="D36" s="25" t="s">
        <v>50</v>
      </c>
      <c r="E36" s="31" t="s">
        <v>51</v>
      </c>
      <c r="F36" s="26">
        <v>1</v>
      </c>
      <c r="G36" s="32">
        <v>35</v>
      </c>
      <c r="H36" s="25" t="s">
        <v>79</v>
      </c>
      <c r="I36" s="33">
        <v>3</v>
      </c>
      <c r="J36" s="91"/>
      <c r="K36" s="87" t="s">
        <v>221</v>
      </c>
    </row>
    <row r="37" spans="1:11" ht="24.6" customHeight="1">
      <c r="A37" s="29">
        <v>35</v>
      </c>
      <c r="B37" s="25" t="s">
        <v>88</v>
      </c>
      <c r="C37" s="25" t="s">
        <v>49</v>
      </c>
      <c r="D37" s="25" t="s">
        <v>50</v>
      </c>
      <c r="E37" s="31" t="s">
        <v>52</v>
      </c>
      <c r="F37" s="26">
        <v>2</v>
      </c>
      <c r="G37" s="32">
        <v>48</v>
      </c>
      <c r="H37" s="25" t="s">
        <v>79</v>
      </c>
      <c r="I37" s="33">
        <v>6</v>
      </c>
      <c r="J37" s="91"/>
      <c r="K37" s="88"/>
    </row>
    <row r="38" spans="1:11" ht="24.6" customHeight="1">
      <c r="A38" s="29">
        <v>36</v>
      </c>
      <c r="B38" s="25" t="s">
        <v>88</v>
      </c>
      <c r="C38" s="25" t="s">
        <v>49</v>
      </c>
      <c r="D38" s="25" t="s">
        <v>50</v>
      </c>
      <c r="E38" s="31" t="s">
        <v>53</v>
      </c>
      <c r="F38" s="26">
        <v>2</v>
      </c>
      <c r="G38" s="32">
        <v>49</v>
      </c>
      <c r="H38" s="25" t="s">
        <v>79</v>
      </c>
      <c r="I38" s="33">
        <v>6</v>
      </c>
      <c r="J38" s="91"/>
      <c r="K38" s="89"/>
    </row>
    <row r="39" spans="1:11" ht="24.6" customHeight="1">
      <c r="A39" s="29">
        <v>37</v>
      </c>
      <c r="B39" s="25" t="s">
        <v>89</v>
      </c>
      <c r="C39" s="25" t="s">
        <v>54</v>
      </c>
      <c r="D39" s="25" t="s">
        <v>55</v>
      </c>
      <c r="E39" s="31" t="s">
        <v>56</v>
      </c>
      <c r="F39" s="26">
        <v>4</v>
      </c>
      <c r="G39" s="32">
        <v>133</v>
      </c>
      <c r="H39" s="25" t="s">
        <v>79</v>
      </c>
      <c r="I39" s="33">
        <v>12</v>
      </c>
      <c r="J39" s="90" t="s">
        <v>236</v>
      </c>
      <c r="K39" s="87" t="s">
        <v>219</v>
      </c>
    </row>
    <row r="40" spans="1:11" ht="24.6" customHeight="1">
      <c r="A40" s="29">
        <v>38</v>
      </c>
      <c r="B40" s="25" t="s">
        <v>120</v>
      </c>
      <c r="C40" s="25" t="s">
        <v>121</v>
      </c>
      <c r="D40" s="25" t="s">
        <v>1</v>
      </c>
      <c r="E40" s="31" t="s">
        <v>122</v>
      </c>
      <c r="F40" s="26">
        <v>1</v>
      </c>
      <c r="G40" s="32">
        <v>20</v>
      </c>
      <c r="H40" s="25" t="s">
        <v>79</v>
      </c>
      <c r="I40" s="33">
        <v>3</v>
      </c>
      <c r="J40" s="91"/>
      <c r="K40" s="89"/>
    </row>
    <row r="41" spans="1:11" ht="24.6" customHeight="1">
      <c r="A41" s="29">
        <v>39</v>
      </c>
      <c r="B41" s="25" t="s">
        <v>90</v>
      </c>
      <c r="C41" s="25" t="s">
        <v>57</v>
      </c>
      <c r="D41" s="25" t="s">
        <v>58</v>
      </c>
      <c r="E41" s="31" t="s">
        <v>59</v>
      </c>
      <c r="F41" s="26">
        <v>1</v>
      </c>
      <c r="G41" s="32">
        <v>15</v>
      </c>
      <c r="H41" s="25" t="s">
        <v>79</v>
      </c>
      <c r="I41" s="33">
        <v>3</v>
      </c>
      <c r="J41" s="91"/>
      <c r="K41" s="87" t="s">
        <v>223</v>
      </c>
    </row>
    <row r="42" spans="1:11" ht="24.6" customHeight="1">
      <c r="A42" s="29">
        <v>40</v>
      </c>
      <c r="B42" s="25" t="s">
        <v>90</v>
      </c>
      <c r="C42" s="25" t="s">
        <v>57</v>
      </c>
      <c r="D42" s="25" t="s">
        <v>60</v>
      </c>
      <c r="E42" s="31" t="s">
        <v>61</v>
      </c>
      <c r="F42" s="26">
        <v>1</v>
      </c>
      <c r="G42" s="32">
        <v>5</v>
      </c>
      <c r="H42" s="25" t="s">
        <v>79</v>
      </c>
      <c r="I42" s="33">
        <v>2</v>
      </c>
      <c r="J42" s="91"/>
      <c r="K42" s="88"/>
    </row>
    <row r="43" spans="1:11" ht="24.6" customHeight="1">
      <c r="A43" s="29">
        <v>41</v>
      </c>
      <c r="B43" s="25" t="s">
        <v>90</v>
      </c>
      <c r="C43" s="25" t="s">
        <v>57</v>
      </c>
      <c r="D43" s="25" t="s">
        <v>62</v>
      </c>
      <c r="E43" s="31" t="s">
        <v>63</v>
      </c>
      <c r="F43" s="26">
        <v>1</v>
      </c>
      <c r="G43" s="32">
        <v>5</v>
      </c>
      <c r="H43" s="25" t="s">
        <v>79</v>
      </c>
      <c r="I43" s="33">
        <v>3</v>
      </c>
      <c r="J43" s="91"/>
      <c r="K43" s="88"/>
    </row>
    <row r="44" spans="1:11" ht="24.6" customHeight="1">
      <c r="A44" s="29">
        <v>42</v>
      </c>
      <c r="B44" s="25" t="s">
        <v>130</v>
      </c>
      <c r="C44" s="25" t="s">
        <v>131</v>
      </c>
      <c r="D44" s="25" t="s">
        <v>132</v>
      </c>
      <c r="E44" s="31" t="s">
        <v>133</v>
      </c>
      <c r="F44" s="26">
        <v>1</v>
      </c>
      <c r="G44" s="32">
        <v>11</v>
      </c>
      <c r="H44" s="25" t="s">
        <v>79</v>
      </c>
      <c r="I44" s="33">
        <v>3</v>
      </c>
      <c r="J44" s="91"/>
      <c r="K44" s="88"/>
    </row>
    <row r="45" spans="1:11" ht="24.6" customHeight="1">
      <c r="A45" s="29">
        <v>43</v>
      </c>
      <c r="B45" s="25" t="s">
        <v>95</v>
      </c>
      <c r="C45" s="25" t="s">
        <v>102</v>
      </c>
      <c r="D45" s="25" t="s">
        <v>40</v>
      </c>
      <c r="E45" s="31" t="s">
        <v>103</v>
      </c>
      <c r="F45" s="26">
        <v>1</v>
      </c>
      <c r="G45" s="32">
        <v>3</v>
      </c>
      <c r="H45" s="25" t="s">
        <v>79</v>
      </c>
      <c r="I45" s="33">
        <v>1</v>
      </c>
      <c r="J45" s="92"/>
      <c r="K45" s="89"/>
    </row>
    <row r="46" spans="1:11" ht="24.6" customHeight="1">
      <c r="A46" s="29">
        <v>44</v>
      </c>
      <c r="B46" s="25" t="s">
        <v>87</v>
      </c>
      <c r="C46" s="25" t="s">
        <v>42</v>
      </c>
      <c r="D46" s="25" t="s">
        <v>43</v>
      </c>
      <c r="E46" s="31" t="s">
        <v>44</v>
      </c>
      <c r="F46" s="26">
        <v>1</v>
      </c>
      <c r="G46" s="32">
        <v>209</v>
      </c>
      <c r="H46" s="25" t="s">
        <v>79</v>
      </c>
      <c r="I46" s="33">
        <v>3</v>
      </c>
      <c r="J46" s="90" t="s">
        <v>237</v>
      </c>
      <c r="K46" s="87" t="s">
        <v>219</v>
      </c>
    </row>
    <row r="47" spans="1:11" ht="24.6" customHeight="1">
      <c r="A47" s="29">
        <v>45</v>
      </c>
      <c r="B47" s="25" t="s">
        <v>87</v>
      </c>
      <c r="C47" s="25" t="s">
        <v>42</v>
      </c>
      <c r="D47" s="25" t="s">
        <v>45</v>
      </c>
      <c r="E47" s="31" t="s">
        <v>46</v>
      </c>
      <c r="F47" s="26">
        <v>1</v>
      </c>
      <c r="G47" s="32">
        <v>24</v>
      </c>
      <c r="H47" s="25" t="s">
        <v>79</v>
      </c>
      <c r="I47" s="33">
        <v>3</v>
      </c>
      <c r="J47" s="91"/>
      <c r="K47" s="88"/>
    </row>
    <row r="48" spans="1:11" ht="24.6" customHeight="1">
      <c r="A48" s="29">
        <v>46</v>
      </c>
      <c r="B48" s="25" t="s">
        <v>87</v>
      </c>
      <c r="C48" s="25" t="s">
        <v>47</v>
      </c>
      <c r="D48" s="25" t="s">
        <v>1</v>
      </c>
      <c r="E48" s="31" t="s">
        <v>48</v>
      </c>
      <c r="F48" s="26">
        <v>1</v>
      </c>
      <c r="G48" s="32">
        <v>82</v>
      </c>
      <c r="H48" s="25" t="s">
        <v>79</v>
      </c>
      <c r="I48" s="33">
        <v>3</v>
      </c>
      <c r="J48" s="91"/>
      <c r="K48" s="88"/>
    </row>
    <row r="49" spans="1:11" ht="24.6" customHeight="1">
      <c r="A49" s="29">
        <v>47</v>
      </c>
      <c r="B49" s="25" t="s">
        <v>130</v>
      </c>
      <c r="C49" s="25" t="s">
        <v>136</v>
      </c>
      <c r="D49" s="25" t="s">
        <v>1</v>
      </c>
      <c r="E49" s="31" t="s">
        <v>137</v>
      </c>
      <c r="F49" s="26">
        <v>2</v>
      </c>
      <c r="G49" s="32">
        <v>34</v>
      </c>
      <c r="H49" s="25" t="s">
        <v>79</v>
      </c>
      <c r="I49" s="33">
        <v>6</v>
      </c>
      <c r="J49" s="91"/>
      <c r="K49" s="89"/>
    </row>
    <row r="50" spans="1:11" ht="24.6" customHeight="1">
      <c r="A50" s="29">
        <v>48</v>
      </c>
      <c r="B50" s="25" t="s">
        <v>91</v>
      </c>
      <c r="C50" s="25" t="s">
        <v>64</v>
      </c>
      <c r="D50" s="25" t="s">
        <v>65</v>
      </c>
      <c r="E50" s="31" t="s">
        <v>66</v>
      </c>
      <c r="F50" s="26">
        <v>2</v>
      </c>
      <c r="G50" s="32">
        <v>32</v>
      </c>
      <c r="H50" s="25" t="s">
        <v>79</v>
      </c>
      <c r="I50" s="33">
        <v>6</v>
      </c>
      <c r="J50" s="91"/>
      <c r="K50" s="87" t="s">
        <v>220</v>
      </c>
    </row>
    <row r="51" spans="1:11" ht="24.6" customHeight="1">
      <c r="A51" s="29">
        <v>49</v>
      </c>
      <c r="B51" s="25" t="s">
        <v>91</v>
      </c>
      <c r="C51" s="25" t="s">
        <v>64</v>
      </c>
      <c r="D51" s="25" t="s">
        <v>67</v>
      </c>
      <c r="E51" s="31" t="s">
        <v>68</v>
      </c>
      <c r="F51" s="26">
        <v>2</v>
      </c>
      <c r="G51" s="32">
        <v>29</v>
      </c>
      <c r="H51" s="25" t="s">
        <v>79</v>
      </c>
      <c r="I51" s="33">
        <v>6</v>
      </c>
      <c r="J51" s="91"/>
      <c r="K51" s="88"/>
    </row>
    <row r="52" spans="1:11" ht="24.6" customHeight="1">
      <c r="A52" s="29">
        <v>50</v>
      </c>
      <c r="B52" s="25" t="s">
        <v>91</v>
      </c>
      <c r="C52" s="25" t="s">
        <v>92</v>
      </c>
      <c r="D52" s="25" t="s">
        <v>93</v>
      </c>
      <c r="E52" s="31" t="s">
        <v>94</v>
      </c>
      <c r="F52" s="26">
        <v>1</v>
      </c>
      <c r="G52" s="32">
        <v>21</v>
      </c>
      <c r="H52" s="25" t="s">
        <v>79</v>
      </c>
      <c r="I52" s="33">
        <v>1</v>
      </c>
      <c r="J52" s="92"/>
      <c r="K52" s="89"/>
    </row>
    <row r="53" spans="1:11" ht="24.6" customHeight="1">
      <c r="A53" s="29">
        <v>51</v>
      </c>
      <c r="B53" s="25" t="s">
        <v>86</v>
      </c>
      <c r="C53" s="25" t="s">
        <v>39</v>
      </c>
      <c r="D53" s="25" t="s">
        <v>40</v>
      </c>
      <c r="E53" s="31" t="s">
        <v>41</v>
      </c>
      <c r="F53" s="26">
        <v>2</v>
      </c>
      <c r="G53" s="32">
        <v>75</v>
      </c>
      <c r="H53" s="25" t="s">
        <v>79</v>
      </c>
      <c r="I53" s="33">
        <v>6</v>
      </c>
      <c r="J53" s="90" t="s">
        <v>238</v>
      </c>
      <c r="K53" s="87" t="s">
        <v>224</v>
      </c>
    </row>
    <row r="54" spans="1:11" ht="24.6" customHeight="1">
      <c r="A54" s="29">
        <v>52</v>
      </c>
      <c r="B54" s="25" t="s">
        <v>95</v>
      </c>
      <c r="C54" s="25" t="s">
        <v>96</v>
      </c>
      <c r="D54" s="25" t="s">
        <v>40</v>
      </c>
      <c r="E54" s="31" t="s">
        <v>97</v>
      </c>
      <c r="F54" s="26">
        <v>1</v>
      </c>
      <c r="G54" s="32">
        <v>12</v>
      </c>
      <c r="H54" s="25" t="s">
        <v>79</v>
      </c>
      <c r="I54" s="33">
        <v>3</v>
      </c>
      <c r="J54" s="91"/>
      <c r="K54" s="88"/>
    </row>
    <row r="55" spans="1:11" ht="24.6" customHeight="1">
      <c r="A55" s="29">
        <v>53</v>
      </c>
      <c r="B55" s="28" t="s">
        <v>95</v>
      </c>
      <c r="C55" s="28" t="s">
        <v>106</v>
      </c>
      <c r="D55" s="28" t="s">
        <v>40</v>
      </c>
      <c r="E55" s="31" t="s">
        <v>107</v>
      </c>
      <c r="F55" s="26">
        <v>1</v>
      </c>
      <c r="G55" s="32">
        <v>9</v>
      </c>
      <c r="H55" s="28" t="s">
        <v>79</v>
      </c>
      <c r="I55" s="33">
        <v>3</v>
      </c>
      <c r="J55" s="91"/>
      <c r="K55" s="88"/>
    </row>
    <row r="56" spans="1:11" ht="24.6" customHeight="1">
      <c r="A56" s="29">
        <v>54</v>
      </c>
      <c r="B56" s="25" t="s">
        <v>95</v>
      </c>
      <c r="C56" s="25" t="s">
        <v>98</v>
      </c>
      <c r="D56" s="25" t="s">
        <v>40</v>
      </c>
      <c r="E56" s="31" t="s">
        <v>99</v>
      </c>
      <c r="F56" s="26">
        <v>1</v>
      </c>
      <c r="G56" s="32">
        <v>10</v>
      </c>
      <c r="H56" s="25" t="s">
        <v>79</v>
      </c>
      <c r="I56" s="33">
        <v>4</v>
      </c>
      <c r="J56" s="91"/>
      <c r="K56" s="89"/>
    </row>
    <row r="57" spans="1:11" ht="24.6" customHeight="1">
      <c r="A57" s="29">
        <v>55</v>
      </c>
      <c r="B57" s="25" t="s">
        <v>95</v>
      </c>
      <c r="C57" s="25" t="s">
        <v>100</v>
      </c>
      <c r="D57" s="25" t="s">
        <v>40</v>
      </c>
      <c r="E57" s="31" t="s">
        <v>101</v>
      </c>
      <c r="F57" s="26">
        <v>2</v>
      </c>
      <c r="G57" s="32">
        <v>25</v>
      </c>
      <c r="H57" s="25" t="s">
        <v>79</v>
      </c>
      <c r="I57" s="33">
        <v>6</v>
      </c>
      <c r="J57" s="91"/>
      <c r="K57" s="87" t="s">
        <v>223</v>
      </c>
    </row>
    <row r="58" spans="1:11" ht="24.6" customHeight="1">
      <c r="A58" s="29">
        <v>56</v>
      </c>
      <c r="B58" s="25" t="s">
        <v>95</v>
      </c>
      <c r="C58" s="25" t="s">
        <v>104</v>
      </c>
      <c r="D58" s="25" t="s">
        <v>40</v>
      </c>
      <c r="E58" s="31" t="s">
        <v>105</v>
      </c>
      <c r="F58" s="26">
        <v>1</v>
      </c>
      <c r="G58" s="32">
        <v>6</v>
      </c>
      <c r="H58" s="25" t="s">
        <v>79</v>
      </c>
      <c r="I58" s="33">
        <v>3</v>
      </c>
      <c r="J58" s="91"/>
      <c r="K58" s="88"/>
    </row>
    <row r="59" spans="1:11" ht="24.6" customHeight="1">
      <c r="A59" s="29">
        <v>57</v>
      </c>
      <c r="B59" s="28" t="s">
        <v>108</v>
      </c>
      <c r="C59" s="28" t="s">
        <v>109</v>
      </c>
      <c r="D59" s="28" t="s">
        <v>40</v>
      </c>
      <c r="E59" s="31" t="s">
        <v>110</v>
      </c>
      <c r="F59" s="26">
        <v>1</v>
      </c>
      <c r="G59" s="32">
        <v>17</v>
      </c>
      <c r="H59" s="28" t="s">
        <v>79</v>
      </c>
      <c r="I59" s="33">
        <v>3</v>
      </c>
      <c r="J59" s="92"/>
      <c r="K59" s="89"/>
    </row>
  </sheetData>
  <sortState ref="A2:J60">
    <sortCondition ref="J2:J60"/>
    <sortCondition ref="A2:A60"/>
  </sortState>
  <mergeCells count="25">
    <mergeCell ref="J46:J52"/>
    <mergeCell ref="J53:J59"/>
    <mergeCell ref="J20:J26"/>
    <mergeCell ref="J27:J32"/>
    <mergeCell ref="J33:J38"/>
    <mergeCell ref="J39:J45"/>
    <mergeCell ref="K53:K56"/>
    <mergeCell ref="K57:K59"/>
    <mergeCell ref="K36:K38"/>
    <mergeCell ref="K39:K40"/>
    <mergeCell ref="K41:K45"/>
    <mergeCell ref="K46:K49"/>
    <mergeCell ref="K50:K52"/>
    <mergeCell ref="K20:K21"/>
    <mergeCell ref="K22:K26"/>
    <mergeCell ref="K27:K28"/>
    <mergeCell ref="K29:K32"/>
    <mergeCell ref="K33:K35"/>
    <mergeCell ref="A1:K1"/>
    <mergeCell ref="K3:K6"/>
    <mergeCell ref="K7:K11"/>
    <mergeCell ref="K12:K16"/>
    <mergeCell ref="K17:K19"/>
    <mergeCell ref="J3:J11"/>
    <mergeCell ref="J12:J19"/>
  </mergeCells>
  <phoneticPr fontId="1" type="noConversion"/>
  <pageMargins left="0.19685039370078741" right="0.19685039370078741" top="0.39370078740157483" bottom="0.19685039370078741" header="0.31496062992125984" footer="0.31496062992125984"/>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dimension ref="A1:K8"/>
  <sheetViews>
    <sheetView topLeftCell="A2" workbookViewId="0">
      <selection activeCell="B5" sqref="A1:K8"/>
    </sheetView>
  </sheetViews>
  <sheetFormatPr defaultRowHeight="14.4"/>
  <cols>
    <col min="1" max="1" width="5.88671875" customWidth="1"/>
    <col min="2" max="2" width="16.5546875" customWidth="1"/>
    <col min="3" max="3" width="16.33203125" customWidth="1"/>
    <col min="4" max="4" width="8" customWidth="1"/>
    <col min="5" max="5" width="11" customWidth="1"/>
    <col min="6" max="6" width="5.88671875" customWidth="1"/>
    <col min="7" max="7" width="6.33203125" customWidth="1"/>
    <col min="8" max="8" width="6.109375" customWidth="1"/>
    <col min="9" max="9" width="7.6640625" customWidth="1"/>
    <col min="10" max="10" width="6.33203125" customWidth="1"/>
    <col min="11" max="11" width="12.109375" customWidth="1"/>
  </cols>
  <sheetData>
    <row r="1" spans="1:11" ht="45" customHeight="1">
      <c r="A1" s="93" t="s">
        <v>210</v>
      </c>
      <c r="B1" s="93"/>
      <c r="C1" s="93"/>
      <c r="D1" s="93"/>
      <c r="E1" s="93"/>
      <c r="F1" s="93"/>
      <c r="G1" s="93"/>
      <c r="H1" s="93"/>
      <c r="I1" s="93"/>
      <c r="J1" s="93"/>
      <c r="K1" s="93"/>
    </row>
    <row r="2" spans="1:11" ht="45.6" customHeight="1">
      <c r="A2" s="27" t="s">
        <v>212</v>
      </c>
      <c r="B2" s="4" t="s">
        <v>70</v>
      </c>
      <c r="C2" s="4" t="s">
        <v>71</v>
      </c>
      <c r="D2" s="4" t="s">
        <v>72</v>
      </c>
      <c r="E2" s="6" t="s">
        <v>73</v>
      </c>
      <c r="F2" s="4" t="s">
        <v>74</v>
      </c>
      <c r="G2" s="4" t="s">
        <v>75</v>
      </c>
      <c r="H2" s="27" t="s">
        <v>77</v>
      </c>
      <c r="I2" s="4" t="s">
        <v>76</v>
      </c>
      <c r="J2" s="20" t="s">
        <v>209</v>
      </c>
      <c r="K2" s="24" t="s">
        <v>211</v>
      </c>
    </row>
    <row r="3" spans="1:11" ht="27" customHeight="1">
      <c r="A3" s="5">
        <v>1</v>
      </c>
      <c r="B3" s="2" t="s">
        <v>108</v>
      </c>
      <c r="C3" s="2" t="s">
        <v>109</v>
      </c>
      <c r="D3" s="2" t="s">
        <v>150</v>
      </c>
      <c r="E3" s="7" t="s">
        <v>151</v>
      </c>
      <c r="F3" s="3">
        <v>1</v>
      </c>
      <c r="G3" s="8">
        <v>3</v>
      </c>
      <c r="H3" s="9">
        <v>2</v>
      </c>
      <c r="I3" s="2" t="s">
        <v>79</v>
      </c>
      <c r="J3" s="94" t="s">
        <v>239</v>
      </c>
      <c r="K3" s="87" t="s">
        <v>225</v>
      </c>
    </row>
    <row r="4" spans="1:11" ht="27" customHeight="1">
      <c r="A4" s="10">
        <v>2</v>
      </c>
      <c r="B4" s="11" t="s">
        <v>108</v>
      </c>
      <c r="C4" s="11" t="s">
        <v>115</v>
      </c>
      <c r="D4" s="11" t="s">
        <v>149</v>
      </c>
      <c r="E4" s="12" t="s">
        <v>152</v>
      </c>
      <c r="F4" s="13">
        <v>5</v>
      </c>
      <c r="G4" s="14">
        <v>1</v>
      </c>
      <c r="H4" s="15">
        <v>1</v>
      </c>
      <c r="I4" s="11" t="s">
        <v>153</v>
      </c>
      <c r="J4" s="88"/>
      <c r="K4" s="88"/>
    </row>
    <row r="5" spans="1:11" ht="27" customHeight="1">
      <c r="A5" s="5">
        <v>3</v>
      </c>
      <c r="B5" s="2" t="s">
        <v>108</v>
      </c>
      <c r="C5" s="2" t="s">
        <v>115</v>
      </c>
      <c r="D5" s="2" t="s">
        <v>154</v>
      </c>
      <c r="E5" s="7" t="s">
        <v>155</v>
      </c>
      <c r="F5" s="3">
        <v>4</v>
      </c>
      <c r="G5" s="8">
        <v>5</v>
      </c>
      <c r="H5" s="9">
        <v>3</v>
      </c>
      <c r="I5" s="2" t="s">
        <v>79</v>
      </c>
      <c r="J5" s="88"/>
      <c r="K5" s="88"/>
    </row>
    <row r="6" spans="1:11" ht="27" customHeight="1">
      <c r="A6" s="1">
        <v>4</v>
      </c>
      <c r="B6" s="2" t="s">
        <v>108</v>
      </c>
      <c r="C6" s="2" t="s">
        <v>156</v>
      </c>
      <c r="D6" s="2" t="s">
        <v>149</v>
      </c>
      <c r="E6" s="7" t="s">
        <v>157</v>
      </c>
      <c r="F6" s="3">
        <v>1</v>
      </c>
      <c r="G6" s="8">
        <v>4</v>
      </c>
      <c r="H6" s="9">
        <v>3</v>
      </c>
      <c r="I6" s="2" t="s">
        <v>79</v>
      </c>
      <c r="J6" s="88"/>
      <c r="K6" s="88"/>
    </row>
    <row r="7" spans="1:11" ht="27" customHeight="1">
      <c r="A7" s="1">
        <v>5</v>
      </c>
      <c r="B7" s="2" t="s">
        <v>108</v>
      </c>
      <c r="C7" s="2" t="s">
        <v>156</v>
      </c>
      <c r="D7" s="2" t="s">
        <v>158</v>
      </c>
      <c r="E7" s="7" t="s">
        <v>159</v>
      </c>
      <c r="F7" s="3">
        <v>1</v>
      </c>
      <c r="G7" s="8">
        <v>21</v>
      </c>
      <c r="H7" s="9">
        <v>3</v>
      </c>
      <c r="I7" s="2" t="s">
        <v>79</v>
      </c>
      <c r="J7" s="88"/>
      <c r="K7" s="88"/>
    </row>
    <row r="8" spans="1:11" ht="27" customHeight="1">
      <c r="A8" s="1">
        <v>6</v>
      </c>
      <c r="B8" s="2" t="s">
        <v>108</v>
      </c>
      <c r="C8" s="2" t="s">
        <v>160</v>
      </c>
      <c r="D8" s="2" t="s">
        <v>158</v>
      </c>
      <c r="E8" s="7" t="s">
        <v>161</v>
      </c>
      <c r="F8" s="3">
        <v>1</v>
      </c>
      <c r="G8" s="8">
        <v>5</v>
      </c>
      <c r="H8" s="9">
        <v>1</v>
      </c>
      <c r="I8" s="2" t="s">
        <v>79</v>
      </c>
      <c r="J8" s="89"/>
      <c r="K8" s="89"/>
    </row>
  </sheetData>
  <mergeCells count="3">
    <mergeCell ref="A1:K1"/>
    <mergeCell ref="K3:K8"/>
    <mergeCell ref="J3:J8"/>
  </mergeCells>
  <phoneticPr fontId="1" type="noConversion"/>
  <pageMargins left="0.19685039370078741" right="0.19685039370078741" top="0.39370078740157483" bottom="0.19685039370078741" header="0.31496062992125984" footer="0.31496062992125984"/>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dimension ref="A1:K28"/>
  <sheetViews>
    <sheetView topLeftCell="A2" workbookViewId="0">
      <selection activeCell="E6" sqref="A1:K28"/>
    </sheetView>
  </sheetViews>
  <sheetFormatPr defaultRowHeight="14.4"/>
  <cols>
    <col min="1" max="1" width="4.77734375" style="21" customWidth="1"/>
    <col min="2" max="2" width="14.77734375" style="21" customWidth="1"/>
    <col min="3" max="3" width="15" style="21" customWidth="1"/>
    <col min="4" max="4" width="10" style="21" customWidth="1"/>
    <col min="5" max="5" width="12" style="21" customWidth="1"/>
    <col min="6" max="7" width="6.44140625" style="21" customWidth="1"/>
    <col min="8" max="8" width="5.5546875" style="21" customWidth="1"/>
    <col min="9" max="9" width="9.33203125" style="21" customWidth="1"/>
    <col min="10" max="10" width="5.88671875" style="21" customWidth="1"/>
    <col min="11" max="11" width="11.77734375" style="21" customWidth="1"/>
  </cols>
  <sheetData>
    <row r="1" spans="1:11" ht="24" customHeight="1">
      <c r="A1" s="98" t="s">
        <v>218</v>
      </c>
      <c r="B1" s="98"/>
      <c r="C1" s="98"/>
      <c r="D1" s="98"/>
      <c r="E1" s="98"/>
      <c r="F1" s="98"/>
      <c r="G1" s="98"/>
      <c r="H1" s="98"/>
      <c r="I1" s="98"/>
      <c r="J1" s="98"/>
      <c r="K1" s="98"/>
    </row>
    <row r="2" spans="1:11" ht="40.799999999999997" customHeight="1">
      <c r="A2" s="16" t="s">
        <v>69</v>
      </c>
      <c r="B2" s="16" t="s">
        <v>70</v>
      </c>
      <c r="C2" s="16" t="s">
        <v>71</v>
      </c>
      <c r="D2" s="16" t="s">
        <v>72</v>
      </c>
      <c r="E2" s="17" t="s">
        <v>73</v>
      </c>
      <c r="F2" s="16" t="s">
        <v>74</v>
      </c>
      <c r="G2" s="16" t="s">
        <v>75</v>
      </c>
      <c r="H2" s="16" t="s">
        <v>77</v>
      </c>
      <c r="I2" s="16" t="s">
        <v>76</v>
      </c>
      <c r="J2" s="35" t="s">
        <v>213</v>
      </c>
      <c r="K2" s="35" t="s">
        <v>214</v>
      </c>
    </row>
    <row r="3" spans="1:11" ht="28.2" customHeight="1">
      <c r="A3" s="18">
        <v>1</v>
      </c>
      <c r="B3" s="36" t="s">
        <v>188</v>
      </c>
      <c r="C3" s="36" t="s">
        <v>189</v>
      </c>
      <c r="D3" s="36" t="s">
        <v>190</v>
      </c>
      <c r="E3" s="37" t="s">
        <v>191</v>
      </c>
      <c r="F3" s="38">
        <v>4</v>
      </c>
      <c r="G3" s="39">
        <v>1</v>
      </c>
      <c r="H3" s="40">
        <v>1</v>
      </c>
      <c r="I3" s="36" t="s">
        <v>153</v>
      </c>
      <c r="J3" s="99" t="s">
        <v>240</v>
      </c>
      <c r="K3" s="95" t="s">
        <v>226</v>
      </c>
    </row>
    <row r="4" spans="1:11" ht="28.2" customHeight="1">
      <c r="A4" s="19">
        <v>2</v>
      </c>
      <c r="B4" s="41" t="s">
        <v>188</v>
      </c>
      <c r="C4" s="41" t="s">
        <v>189</v>
      </c>
      <c r="D4" s="41" t="s">
        <v>190</v>
      </c>
      <c r="E4" s="42" t="s">
        <v>192</v>
      </c>
      <c r="F4" s="43">
        <v>1</v>
      </c>
      <c r="G4" s="44">
        <v>11</v>
      </c>
      <c r="H4" s="45">
        <v>3</v>
      </c>
      <c r="I4" s="41" t="s">
        <v>79</v>
      </c>
      <c r="J4" s="100"/>
      <c r="K4" s="97"/>
    </row>
    <row r="5" spans="1:11" ht="28.2" customHeight="1">
      <c r="A5" s="19">
        <v>3</v>
      </c>
      <c r="B5" s="41" t="s">
        <v>188</v>
      </c>
      <c r="C5" s="41" t="s">
        <v>189</v>
      </c>
      <c r="D5" s="41" t="s">
        <v>190</v>
      </c>
      <c r="E5" s="42" t="s">
        <v>193</v>
      </c>
      <c r="F5" s="43">
        <v>1</v>
      </c>
      <c r="G5" s="44">
        <v>38</v>
      </c>
      <c r="H5" s="45">
        <v>3</v>
      </c>
      <c r="I5" s="46" t="s">
        <v>79</v>
      </c>
      <c r="J5" s="100"/>
      <c r="K5" s="97"/>
    </row>
    <row r="6" spans="1:11" ht="28.2" customHeight="1">
      <c r="A6" s="19">
        <v>4</v>
      </c>
      <c r="B6" s="47" t="s">
        <v>95</v>
      </c>
      <c r="C6" s="47" t="s">
        <v>96</v>
      </c>
      <c r="D6" s="47" t="s">
        <v>162</v>
      </c>
      <c r="E6" s="48" t="s">
        <v>163</v>
      </c>
      <c r="F6" s="49">
        <v>1</v>
      </c>
      <c r="G6" s="50">
        <v>12</v>
      </c>
      <c r="H6" s="51">
        <v>3</v>
      </c>
      <c r="I6" s="52" t="s">
        <v>79</v>
      </c>
      <c r="J6" s="100"/>
      <c r="K6" s="96"/>
    </row>
    <row r="7" spans="1:11" ht="28.2" customHeight="1">
      <c r="A7" s="19">
        <v>5</v>
      </c>
      <c r="B7" s="47" t="s">
        <v>95</v>
      </c>
      <c r="C7" s="47" t="s">
        <v>96</v>
      </c>
      <c r="D7" s="47" t="s">
        <v>164</v>
      </c>
      <c r="E7" s="48" t="s">
        <v>165</v>
      </c>
      <c r="F7" s="49">
        <v>2</v>
      </c>
      <c r="G7" s="50">
        <v>13</v>
      </c>
      <c r="H7" s="51">
        <v>6</v>
      </c>
      <c r="I7" s="52" t="s">
        <v>79</v>
      </c>
      <c r="J7" s="100"/>
      <c r="K7" s="95" t="s">
        <v>230</v>
      </c>
    </row>
    <row r="8" spans="1:11" ht="28.2" customHeight="1">
      <c r="A8" s="19">
        <v>6</v>
      </c>
      <c r="B8" s="47" t="s">
        <v>95</v>
      </c>
      <c r="C8" s="47" t="s">
        <v>98</v>
      </c>
      <c r="D8" s="47" t="s">
        <v>175</v>
      </c>
      <c r="E8" s="48" t="s">
        <v>176</v>
      </c>
      <c r="F8" s="49">
        <v>1</v>
      </c>
      <c r="G8" s="50">
        <v>13</v>
      </c>
      <c r="H8" s="51">
        <v>3</v>
      </c>
      <c r="I8" s="52" t="s">
        <v>79</v>
      </c>
      <c r="J8" s="101"/>
      <c r="K8" s="96"/>
    </row>
    <row r="9" spans="1:11" ht="28.2" customHeight="1">
      <c r="A9" s="19">
        <v>7</v>
      </c>
      <c r="B9" s="47" t="s">
        <v>95</v>
      </c>
      <c r="C9" s="47" t="s">
        <v>96</v>
      </c>
      <c r="D9" s="47" t="s">
        <v>168</v>
      </c>
      <c r="E9" s="48" t="s">
        <v>169</v>
      </c>
      <c r="F9" s="49">
        <v>2</v>
      </c>
      <c r="G9" s="50">
        <v>6</v>
      </c>
      <c r="H9" s="51">
        <v>1</v>
      </c>
      <c r="I9" s="52" t="s">
        <v>79</v>
      </c>
      <c r="J9" s="99" t="s">
        <v>241</v>
      </c>
      <c r="K9" s="95" t="s">
        <v>226</v>
      </c>
    </row>
    <row r="10" spans="1:11" ht="28.2" customHeight="1">
      <c r="A10" s="19">
        <v>8</v>
      </c>
      <c r="B10" s="47" t="s">
        <v>95</v>
      </c>
      <c r="C10" s="47" t="s">
        <v>96</v>
      </c>
      <c r="D10" s="47" t="s">
        <v>172</v>
      </c>
      <c r="E10" s="48" t="s">
        <v>173</v>
      </c>
      <c r="F10" s="49">
        <v>1</v>
      </c>
      <c r="G10" s="50">
        <v>11</v>
      </c>
      <c r="H10" s="51">
        <v>3</v>
      </c>
      <c r="I10" s="52" t="s">
        <v>79</v>
      </c>
      <c r="J10" s="100"/>
      <c r="K10" s="97"/>
    </row>
    <row r="11" spans="1:11" ht="28.2" customHeight="1">
      <c r="A11" s="19">
        <v>9</v>
      </c>
      <c r="B11" s="47" t="s">
        <v>95</v>
      </c>
      <c r="C11" s="47" t="s">
        <v>98</v>
      </c>
      <c r="D11" s="47" t="s">
        <v>168</v>
      </c>
      <c r="E11" s="48" t="s">
        <v>174</v>
      </c>
      <c r="F11" s="49">
        <v>1</v>
      </c>
      <c r="G11" s="50">
        <v>11</v>
      </c>
      <c r="H11" s="51">
        <v>3</v>
      </c>
      <c r="I11" s="52" t="s">
        <v>79</v>
      </c>
      <c r="J11" s="100"/>
      <c r="K11" s="97"/>
    </row>
    <row r="12" spans="1:11" ht="28.2" customHeight="1">
      <c r="A12" s="19">
        <v>10</v>
      </c>
      <c r="B12" s="47" t="s">
        <v>95</v>
      </c>
      <c r="C12" s="47" t="s">
        <v>98</v>
      </c>
      <c r="D12" s="47" t="s">
        <v>179</v>
      </c>
      <c r="E12" s="48" t="s">
        <v>180</v>
      </c>
      <c r="F12" s="49">
        <v>1</v>
      </c>
      <c r="G12" s="50">
        <v>16</v>
      </c>
      <c r="H12" s="51">
        <v>3</v>
      </c>
      <c r="I12" s="52" t="s">
        <v>79</v>
      </c>
      <c r="J12" s="100"/>
      <c r="K12" s="96"/>
    </row>
    <row r="13" spans="1:11" ht="28.2" customHeight="1">
      <c r="A13" s="19">
        <v>11</v>
      </c>
      <c r="B13" s="47" t="s">
        <v>95</v>
      </c>
      <c r="C13" s="47" t="s">
        <v>98</v>
      </c>
      <c r="D13" s="47" t="s">
        <v>177</v>
      </c>
      <c r="E13" s="48" t="s">
        <v>178</v>
      </c>
      <c r="F13" s="49">
        <v>1</v>
      </c>
      <c r="G13" s="50">
        <v>15</v>
      </c>
      <c r="H13" s="51">
        <v>3</v>
      </c>
      <c r="I13" s="52" t="s">
        <v>79</v>
      </c>
      <c r="J13" s="100"/>
      <c r="K13" s="95" t="s">
        <v>227</v>
      </c>
    </row>
    <row r="14" spans="1:11" ht="28.2" customHeight="1">
      <c r="A14" s="19">
        <v>12</v>
      </c>
      <c r="B14" s="47" t="s">
        <v>95</v>
      </c>
      <c r="C14" s="47" t="s">
        <v>96</v>
      </c>
      <c r="D14" s="47" t="s">
        <v>170</v>
      </c>
      <c r="E14" s="48" t="s">
        <v>171</v>
      </c>
      <c r="F14" s="49">
        <v>1</v>
      </c>
      <c r="G14" s="50">
        <v>18</v>
      </c>
      <c r="H14" s="51">
        <v>3</v>
      </c>
      <c r="I14" s="52" t="s">
        <v>79</v>
      </c>
      <c r="J14" s="100"/>
      <c r="K14" s="97"/>
    </row>
    <row r="15" spans="1:11" ht="28.2" customHeight="1">
      <c r="A15" s="19">
        <v>13</v>
      </c>
      <c r="B15" s="47" t="s">
        <v>95</v>
      </c>
      <c r="C15" s="47" t="s">
        <v>96</v>
      </c>
      <c r="D15" s="47" t="s">
        <v>166</v>
      </c>
      <c r="E15" s="48" t="s">
        <v>167</v>
      </c>
      <c r="F15" s="49">
        <v>1</v>
      </c>
      <c r="G15" s="50">
        <v>8</v>
      </c>
      <c r="H15" s="51">
        <v>1</v>
      </c>
      <c r="I15" s="52" t="s">
        <v>79</v>
      </c>
      <c r="J15" s="101"/>
      <c r="K15" s="96"/>
    </row>
    <row r="16" spans="1:11" ht="28.2" customHeight="1">
      <c r="A16" s="19">
        <v>14</v>
      </c>
      <c r="B16" s="47" t="s">
        <v>217</v>
      </c>
      <c r="C16" s="47" t="s">
        <v>144</v>
      </c>
      <c r="D16" s="47" t="s">
        <v>182</v>
      </c>
      <c r="E16" s="48" t="s">
        <v>187</v>
      </c>
      <c r="F16" s="49">
        <v>5</v>
      </c>
      <c r="G16" s="50">
        <v>65</v>
      </c>
      <c r="H16" s="51">
        <v>10</v>
      </c>
      <c r="I16" s="52" t="s">
        <v>79</v>
      </c>
      <c r="J16" s="99" t="s">
        <v>242</v>
      </c>
      <c r="K16" s="95" t="s">
        <v>219</v>
      </c>
    </row>
    <row r="17" spans="1:11" ht="28.2" customHeight="1">
      <c r="A17" s="19">
        <v>15</v>
      </c>
      <c r="B17" s="47" t="s">
        <v>215</v>
      </c>
      <c r="C17" s="47" t="s">
        <v>184</v>
      </c>
      <c r="D17" s="47" t="s">
        <v>182</v>
      </c>
      <c r="E17" s="48" t="s">
        <v>185</v>
      </c>
      <c r="F17" s="49">
        <v>2</v>
      </c>
      <c r="G17" s="50">
        <v>25</v>
      </c>
      <c r="H17" s="51">
        <v>5</v>
      </c>
      <c r="I17" s="52" t="s">
        <v>79</v>
      </c>
      <c r="J17" s="100"/>
      <c r="K17" s="96"/>
    </row>
    <row r="18" spans="1:11" ht="28.2" customHeight="1">
      <c r="A18" s="19">
        <v>16</v>
      </c>
      <c r="B18" s="47" t="s">
        <v>217</v>
      </c>
      <c r="C18" s="47" t="s">
        <v>142</v>
      </c>
      <c r="D18" s="47" t="s">
        <v>182</v>
      </c>
      <c r="E18" s="48" t="s">
        <v>186</v>
      </c>
      <c r="F18" s="49">
        <v>1</v>
      </c>
      <c r="G18" s="50">
        <v>7</v>
      </c>
      <c r="H18" s="51">
        <v>2</v>
      </c>
      <c r="I18" s="52" t="s">
        <v>79</v>
      </c>
      <c r="J18" s="100"/>
      <c r="K18" s="95" t="s">
        <v>228</v>
      </c>
    </row>
    <row r="19" spans="1:11" ht="28.2" customHeight="1">
      <c r="A19" s="19">
        <v>17</v>
      </c>
      <c r="B19" s="47" t="s">
        <v>216</v>
      </c>
      <c r="C19" s="47" t="s">
        <v>181</v>
      </c>
      <c r="D19" s="47" t="s">
        <v>182</v>
      </c>
      <c r="E19" s="48" t="s">
        <v>183</v>
      </c>
      <c r="F19" s="49">
        <v>3</v>
      </c>
      <c r="G19" s="50">
        <v>125</v>
      </c>
      <c r="H19" s="51">
        <v>9</v>
      </c>
      <c r="I19" s="52" t="s">
        <v>79</v>
      </c>
      <c r="J19" s="101"/>
      <c r="K19" s="96"/>
    </row>
    <row r="20" spans="1:11" ht="28.2" customHeight="1">
      <c r="A20" s="19">
        <v>18</v>
      </c>
      <c r="B20" s="41" t="s">
        <v>95</v>
      </c>
      <c r="C20" s="41" t="s">
        <v>194</v>
      </c>
      <c r="D20" s="41" t="s">
        <v>195</v>
      </c>
      <c r="E20" s="42" t="s">
        <v>196</v>
      </c>
      <c r="F20" s="43">
        <v>1</v>
      </c>
      <c r="G20" s="44">
        <v>25</v>
      </c>
      <c r="H20" s="45">
        <v>3</v>
      </c>
      <c r="I20" s="41" t="s">
        <v>79</v>
      </c>
      <c r="J20" s="102" t="s">
        <v>243</v>
      </c>
      <c r="K20" s="95" t="s">
        <v>219</v>
      </c>
    </row>
    <row r="21" spans="1:11" ht="28.2" customHeight="1">
      <c r="A21" s="19">
        <v>19</v>
      </c>
      <c r="B21" s="41" t="s">
        <v>95</v>
      </c>
      <c r="C21" s="41" t="s">
        <v>194</v>
      </c>
      <c r="D21" s="41" t="s">
        <v>195</v>
      </c>
      <c r="E21" s="42" t="s">
        <v>197</v>
      </c>
      <c r="F21" s="43">
        <v>1</v>
      </c>
      <c r="G21" s="44">
        <v>6</v>
      </c>
      <c r="H21" s="45">
        <v>3</v>
      </c>
      <c r="I21" s="41" t="s">
        <v>79</v>
      </c>
      <c r="J21" s="102"/>
      <c r="K21" s="97"/>
    </row>
    <row r="22" spans="1:11" ht="28.2" customHeight="1">
      <c r="A22" s="19">
        <v>20</v>
      </c>
      <c r="B22" s="41" t="s">
        <v>95</v>
      </c>
      <c r="C22" s="41" t="s">
        <v>194</v>
      </c>
      <c r="D22" s="41" t="s">
        <v>195</v>
      </c>
      <c r="E22" s="42" t="s">
        <v>198</v>
      </c>
      <c r="F22" s="43">
        <v>1</v>
      </c>
      <c r="G22" s="44">
        <v>10</v>
      </c>
      <c r="H22" s="45">
        <v>3</v>
      </c>
      <c r="I22" s="41" t="s">
        <v>79</v>
      </c>
      <c r="J22" s="102"/>
      <c r="K22" s="97"/>
    </row>
    <row r="23" spans="1:11" ht="28.2" customHeight="1">
      <c r="A23" s="19">
        <v>21</v>
      </c>
      <c r="B23" s="41" t="s">
        <v>95</v>
      </c>
      <c r="C23" s="41" t="s">
        <v>194</v>
      </c>
      <c r="D23" s="41" t="s">
        <v>195</v>
      </c>
      <c r="E23" s="42" t="s">
        <v>199</v>
      </c>
      <c r="F23" s="43">
        <v>1</v>
      </c>
      <c r="G23" s="44">
        <v>12</v>
      </c>
      <c r="H23" s="45">
        <v>3</v>
      </c>
      <c r="I23" s="41" t="s">
        <v>79</v>
      </c>
      <c r="J23" s="102"/>
      <c r="K23" s="97"/>
    </row>
    <row r="24" spans="1:11" ht="28.2" customHeight="1">
      <c r="A24" s="19">
        <v>22</v>
      </c>
      <c r="B24" s="41" t="s">
        <v>95</v>
      </c>
      <c r="C24" s="41" t="s">
        <v>194</v>
      </c>
      <c r="D24" s="41" t="s">
        <v>195</v>
      </c>
      <c r="E24" s="42" t="s">
        <v>200</v>
      </c>
      <c r="F24" s="43">
        <v>1</v>
      </c>
      <c r="G24" s="44">
        <v>18</v>
      </c>
      <c r="H24" s="45">
        <v>3</v>
      </c>
      <c r="I24" s="41" t="s">
        <v>79</v>
      </c>
      <c r="J24" s="102"/>
      <c r="K24" s="96"/>
    </row>
    <row r="25" spans="1:11" ht="28.2" customHeight="1">
      <c r="A25" s="19">
        <v>23</v>
      </c>
      <c r="B25" s="41" t="s">
        <v>95</v>
      </c>
      <c r="C25" s="41" t="s">
        <v>194</v>
      </c>
      <c r="D25" s="41" t="s">
        <v>195</v>
      </c>
      <c r="E25" s="42" t="s">
        <v>201</v>
      </c>
      <c r="F25" s="43">
        <v>1</v>
      </c>
      <c r="G25" s="44">
        <v>7</v>
      </c>
      <c r="H25" s="45">
        <v>3</v>
      </c>
      <c r="I25" s="41" t="s">
        <v>79</v>
      </c>
      <c r="J25" s="102"/>
      <c r="K25" s="95" t="s">
        <v>229</v>
      </c>
    </row>
    <row r="26" spans="1:11" ht="28.2" customHeight="1">
      <c r="A26" s="19">
        <v>24</v>
      </c>
      <c r="B26" s="41" t="s">
        <v>95</v>
      </c>
      <c r="C26" s="41" t="s">
        <v>194</v>
      </c>
      <c r="D26" s="41" t="s">
        <v>195</v>
      </c>
      <c r="E26" s="42" t="s">
        <v>202</v>
      </c>
      <c r="F26" s="43">
        <v>1</v>
      </c>
      <c r="G26" s="44">
        <v>39</v>
      </c>
      <c r="H26" s="45">
        <v>3</v>
      </c>
      <c r="I26" s="41" t="s">
        <v>79</v>
      </c>
      <c r="J26" s="102"/>
      <c r="K26" s="97"/>
    </row>
    <row r="27" spans="1:11" ht="28.2" customHeight="1">
      <c r="A27" s="19">
        <v>25</v>
      </c>
      <c r="B27" s="41" t="s">
        <v>95</v>
      </c>
      <c r="C27" s="41" t="s">
        <v>194</v>
      </c>
      <c r="D27" s="41" t="s">
        <v>195</v>
      </c>
      <c r="E27" s="42" t="s">
        <v>203</v>
      </c>
      <c r="F27" s="43">
        <v>1</v>
      </c>
      <c r="G27" s="44">
        <v>5</v>
      </c>
      <c r="H27" s="45">
        <v>2</v>
      </c>
      <c r="I27" s="41" t="s">
        <v>79</v>
      </c>
      <c r="J27" s="102"/>
      <c r="K27" s="97"/>
    </row>
    <row r="28" spans="1:11" ht="28.2" customHeight="1">
      <c r="A28" s="19">
        <v>26</v>
      </c>
      <c r="B28" s="41" t="s">
        <v>95</v>
      </c>
      <c r="C28" s="41" t="s">
        <v>194</v>
      </c>
      <c r="D28" s="41" t="s">
        <v>195</v>
      </c>
      <c r="E28" s="42" t="s">
        <v>204</v>
      </c>
      <c r="F28" s="43">
        <v>1</v>
      </c>
      <c r="G28" s="44">
        <v>11</v>
      </c>
      <c r="H28" s="45">
        <v>3</v>
      </c>
      <c r="I28" s="41" t="s">
        <v>79</v>
      </c>
      <c r="J28" s="102"/>
      <c r="K28" s="96"/>
    </row>
  </sheetData>
  <mergeCells count="13">
    <mergeCell ref="K16:K17"/>
    <mergeCell ref="K18:K19"/>
    <mergeCell ref="K20:K24"/>
    <mergeCell ref="K25:K28"/>
    <mergeCell ref="A1:K1"/>
    <mergeCell ref="K3:K6"/>
    <mergeCell ref="K7:K8"/>
    <mergeCell ref="K9:K12"/>
    <mergeCell ref="K13:K15"/>
    <mergeCell ref="J3:J8"/>
    <mergeCell ref="J9:J15"/>
    <mergeCell ref="J16:J19"/>
    <mergeCell ref="J20:J28"/>
  </mergeCells>
  <phoneticPr fontId="1" type="noConversion"/>
  <pageMargins left="0.19685039370078741" right="0.19685039370078741" top="0.39370078740157483" bottom="0.19685039370078741" header="0.31496062992125984" footer="0.31496062992125984"/>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N332"/>
  <sheetViews>
    <sheetView tabSelected="1" workbookViewId="0">
      <selection activeCell="R2" sqref="R2"/>
    </sheetView>
  </sheetViews>
  <sheetFormatPr defaultRowHeight="31.2" customHeight="1"/>
  <cols>
    <col min="1" max="1" width="5.21875" style="21" customWidth="1"/>
    <col min="2" max="2" width="9.5546875" style="21" customWidth="1"/>
    <col min="3" max="3" width="15.44140625" style="21" customWidth="1"/>
    <col min="4" max="4" width="18.21875" style="21" customWidth="1"/>
    <col min="5" max="5" width="10.6640625" style="21" customWidth="1"/>
    <col min="6" max="6" width="10.21875" style="21" customWidth="1"/>
    <col min="7" max="7" width="8.88671875" customWidth="1"/>
    <col min="8" max="10" width="8.88671875" style="75" customWidth="1"/>
    <col min="11" max="11" width="9.44140625" style="75" customWidth="1"/>
    <col min="12" max="12" width="10.109375" style="75" customWidth="1"/>
    <col min="13" max="13" width="7.21875" style="63" customWidth="1"/>
  </cols>
  <sheetData>
    <row r="1" spans="1:14" ht="31.2" customHeight="1">
      <c r="C1" s="85" t="s">
        <v>2503</v>
      </c>
    </row>
    <row r="2" spans="1:14" ht="42.6" customHeight="1">
      <c r="A2" s="104" t="s">
        <v>2499</v>
      </c>
      <c r="B2" s="105"/>
      <c r="C2" s="105"/>
      <c r="D2" s="105"/>
      <c r="E2" s="105"/>
      <c r="F2" s="105"/>
      <c r="G2" s="105"/>
      <c r="H2" s="105"/>
      <c r="I2" s="105"/>
      <c r="J2" s="105"/>
      <c r="K2" s="105"/>
      <c r="L2" s="105"/>
      <c r="M2" s="105"/>
      <c r="N2" s="105"/>
    </row>
    <row r="3" spans="1:14" s="77" customFormat="1" ht="43.2">
      <c r="A3" s="74" t="s">
        <v>2501</v>
      </c>
      <c r="B3" s="74" t="s">
        <v>205</v>
      </c>
      <c r="C3" s="74" t="s">
        <v>2502</v>
      </c>
      <c r="D3" s="74" t="s">
        <v>250</v>
      </c>
      <c r="E3" s="74" t="s">
        <v>2489</v>
      </c>
      <c r="F3" s="74" t="s">
        <v>251</v>
      </c>
      <c r="G3" s="76" t="s">
        <v>254</v>
      </c>
      <c r="H3" s="74" t="s">
        <v>267</v>
      </c>
      <c r="I3" s="74" t="s">
        <v>268</v>
      </c>
      <c r="J3" s="74" t="s">
        <v>269</v>
      </c>
      <c r="K3" s="74" t="s">
        <v>2491</v>
      </c>
      <c r="L3" s="74" t="s">
        <v>2494</v>
      </c>
      <c r="M3" s="74" t="s">
        <v>2500</v>
      </c>
      <c r="N3" s="74" t="s">
        <v>2496</v>
      </c>
    </row>
    <row r="4" spans="1:14" s="77" customFormat="1" ht="25.2" customHeight="1">
      <c r="A4" s="78">
        <f>VLOOKUP(E4,面试分组汇总表!F:M,8,0)</f>
        <v>1</v>
      </c>
      <c r="B4" s="78" t="str">
        <f>VLOOKUP(E4,面试分组汇总表!F:L,6,0)</f>
        <v>第一组</v>
      </c>
      <c r="C4" s="78" t="s">
        <v>0</v>
      </c>
      <c r="D4" s="78" t="s">
        <v>2344</v>
      </c>
      <c r="E4" s="78">
        <v>661301001</v>
      </c>
      <c r="F4" s="78" t="s">
        <v>2350</v>
      </c>
      <c r="G4" s="79" t="s">
        <v>273</v>
      </c>
      <c r="H4" s="80">
        <v>29.8</v>
      </c>
      <c r="I4" s="80">
        <v>32</v>
      </c>
      <c r="J4" s="80">
        <v>61.8</v>
      </c>
      <c r="K4" s="81">
        <v>82.8</v>
      </c>
      <c r="L4" s="81">
        <v>72.3</v>
      </c>
      <c r="M4" s="103">
        <v>2</v>
      </c>
      <c r="N4" s="82" t="s">
        <v>2498</v>
      </c>
    </row>
    <row r="5" spans="1:14" s="77" customFormat="1" ht="25.2" customHeight="1">
      <c r="A5" s="78">
        <f>VLOOKUP(E5,面试分组汇总表!F:M,8,0)</f>
        <v>1</v>
      </c>
      <c r="B5" s="78" t="str">
        <f>VLOOKUP(E5,面试分组汇总表!F:L,6,0)</f>
        <v>第一组</v>
      </c>
      <c r="C5" s="78" t="s">
        <v>0</v>
      </c>
      <c r="D5" s="78" t="s">
        <v>2344</v>
      </c>
      <c r="E5" s="78">
        <v>661301001</v>
      </c>
      <c r="F5" s="78" t="s">
        <v>2355</v>
      </c>
      <c r="G5" s="79" t="s">
        <v>289</v>
      </c>
      <c r="H5" s="80">
        <v>29.6</v>
      </c>
      <c r="I5" s="80">
        <v>27</v>
      </c>
      <c r="J5" s="80">
        <v>56.6</v>
      </c>
      <c r="K5" s="81" t="s">
        <v>2492</v>
      </c>
      <c r="L5" s="81" t="s">
        <v>2495</v>
      </c>
      <c r="M5" s="103"/>
      <c r="N5" s="82" t="s">
        <v>2497</v>
      </c>
    </row>
    <row r="6" spans="1:14" s="77" customFormat="1" ht="25.2" customHeight="1">
      <c r="A6" s="78">
        <f>VLOOKUP(E6,面试分组汇总表!F:M,8,0)</f>
        <v>1</v>
      </c>
      <c r="B6" s="78" t="str">
        <f>VLOOKUP(E6,面试分组汇总表!F:L,6,0)</f>
        <v>第一组</v>
      </c>
      <c r="C6" s="78" t="s">
        <v>0</v>
      </c>
      <c r="D6" s="78" t="s">
        <v>2344</v>
      </c>
      <c r="E6" s="78">
        <v>661301001</v>
      </c>
      <c r="F6" s="78" t="s">
        <v>2371</v>
      </c>
      <c r="G6" s="79" t="s">
        <v>273</v>
      </c>
      <c r="H6" s="80">
        <v>20.399999999999999</v>
      </c>
      <c r="I6" s="80">
        <v>32</v>
      </c>
      <c r="J6" s="80">
        <v>52.4</v>
      </c>
      <c r="K6" s="81">
        <v>71.599999999999994</v>
      </c>
      <c r="L6" s="81">
        <v>62</v>
      </c>
      <c r="M6" s="103"/>
      <c r="N6" s="82" t="s">
        <v>2497</v>
      </c>
    </row>
    <row r="7" spans="1:14" s="77" customFormat="1" ht="25.2" customHeight="1">
      <c r="A7" s="78">
        <f>VLOOKUP(E7,面试分组汇总表!F:M,8,0)</f>
        <v>1</v>
      </c>
      <c r="B7" s="78" t="str">
        <f>VLOOKUP(E7,面试分组汇总表!F:L,6,0)</f>
        <v>第一组</v>
      </c>
      <c r="C7" s="78" t="s">
        <v>0</v>
      </c>
      <c r="D7" s="78" t="s">
        <v>2344</v>
      </c>
      <c r="E7" s="78">
        <v>661301001</v>
      </c>
      <c r="F7" s="78" t="s">
        <v>2360</v>
      </c>
      <c r="G7" s="79" t="s">
        <v>273</v>
      </c>
      <c r="H7" s="80">
        <v>39.6</v>
      </c>
      <c r="I7" s="80">
        <v>16</v>
      </c>
      <c r="J7" s="80">
        <v>55.6</v>
      </c>
      <c r="K7" s="81">
        <v>65</v>
      </c>
      <c r="L7" s="81">
        <v>60.3</v>
      </c>
      <c r="M7" s="103"/>
      <c r="N7" s="82" t="s">
        <v>2497</v>
      </c>
    </row>
    <row r="8" spans="1:14" s="77" customFormat="1" ht="25.2" customHeight="1">
      <c r="A8" s="78">
        <f>VLOOKUP(E8,面试分组汇总表!F:M,8,0)</f>
        <v>1</v>
      </c>
      <c r="B8" s="78" t="str">
        <f>VLOOKUP(E8,面试分组汇总表!F:L,6,0)</f>
        <v>第一组</v>
      </c>
      <c r="C8" s="78" t="s">
        <v>0</v>
      </c>
      <c r="D8" s="78" t="s">
        <v>2344</v>
      </c>
      <c r="E8" s="78">
        <v>661301001</v>
      </c>
      <c r="F8" s="78" t="s">
        <v>2365</v>
      </c>
      <c r="G8" s="79" t="s">
        <v>273</v>
      </c>
      <c r="H8" s="80">
        <v>31.8</v>
      </c>
      <c r="I8" s="80">
        <v>22</v>
      </c>
      <c r="J8" s="80">
        <v>53.8</v>
      </c>
      <c r="K8" s="81">
        <v>87.2</v>
      </c>
      <c r="L8" s="81">
        <v>70.5</v>
      </c>
      <c r="M8" s="103"/>
      <c r="N8" s="82" t="s">
        <v>2498</v>
      </c>
    </row>
    <row r="9" spans="1:14" s="77" customFormat="1" ht="25.2" customHeight="1">
      <c r="A9" s="78">
        <f>VLOOKUP(E9,面试分组汇总表!F:M,8,0)</f>
        <v>1</v>
      </c>
      <c r="B9" s="78" t="str">
        <f>VLOOKUP(E9,面试分组汇总表!F:L,6,0)</f>
        <v>第一组</v>
      </c>
      <c r="C9" s="78" t="s">
        <v>0</v>
      </c>
      <c r="D9" s="78" t="s">
        <v>2344</v>
      </c>
      <c r="E9" s="78">
        <v>661301001</v>
      </c>
      <c r="F9" s="78" t="s">
        <v>2345</v>
      </c>
      <c r="G9" s="79" t="s">
        <v>273</v>
      </c>
      <c r="H9" s="80">
        <v>30.8</v>
      </c>
      <c r="I9" s="80">
        <v>31</v>
      </c>
      <c r="J9" s="80">
        <v>61.8</v>
      </c>
      <c r="K9" s="81">
        <v>69.8</v>
      </c>
      <c r="L9" s="81">
        <v>65.8</v>
      </c>
      <c r="M9" s="103"/>
      <c r="N9" s="82" t="s">
        <v>2497</v>
      </c>
    </row>
    <row r="10" spans="1:14" s="77" customFormat="1" ht="25.2" customHeight="1">
      <c r="A10" s="78">
        <f>VLOOKUP(E10,面试分组汇总表!F:M,8,0)</f>
        <v>2</v>
      </c>
      <c r="B10" s="78" t="str">
        <f>VLOOKUP(E10,面试分组汇总表!F:L,6,0)</f>
        <v>第一组</v>
      </c>
      <c r="C10" s="78" t="s">
        <v>0</v>
      </c>
      <c r="D10" s="78" t="s">
        <v>2379</v>
      </c>
      <c r="E10" s="78">
        <v>661301003</v>
      </c>
      <c r="F10" s="78" t="s">
        <v>2386</v>
      </c>
      <c r="G10" s="79" t="s">
        <v>289</v>
      </c>
      <c r="H10" s="80">
        <v>30</v>
      </c>
      <c r="I10" s="80">
        <v>21</v>
      </c>
      <c r="J10" s="80">
        <v>51</v>
      </c>
      <c r="K10" s="81">
        <v>84.6</v>
      </c>
      <c r="L10" s="81">
        <v>67.8</v>
      </c>
      <c r="M10" s="103">
        <v>1</v>
      </c>
      <c r="N10" s="82" t="s">
        <v>2497</v>
      </c>
    </row>
    <row r="11" spans="1:14" s="77" customFormat="1" ht="25.2" customHeight="1">
      <c r="A11" s="78">
        <f>VLOOKUP(E11,面试分组汇总表!F:M,8,0)</f>
        <v>2</v>
      </c>
      <c r="B11" s="78" t="str">
        <f>VLOOKUP(E11,面试分组汇总表!F:L,6,0)</f>
        <v>第一组</v>
      </c>
      <c r="C11" s="78" t="s">
        <v>0</v>
      </c>
      <c r="D11" s="78" t="s">
        <v>2379</v>
      </c>
      <c r="E11" s="78">
        <v>661301003</v>
      </c>
      <c r="F11" s="78" t="s">
        <v>2392</v>
      </c>
      <c r="G11" s="79" t="s">
        <v>273</v>
      </c>
      <c r="H11" s="80">
        <v>30.8</v>
      </c>
      <c r="I11" s="80">
        <v>19</v>
      </c>
      <c r="J11" s="80">
        <v>49.8</v>
      </c>
      <c r="K11" s="81" t="s">
        <v>2492</v>
      </c>
      <c r="L11" s="81" t="s">
        <v>2495</v>
      </c>
      <c r="M11" s="103"/>
      <c r="N11" s="82" t="s">
        <v>2497</v>
      </c>
    </row>
    <row r="12" spans="1:14" s="77" customFormat="1" ht="25.2" customHeight="1">
      <c r="A12" s="78">
        <f>VLOOKUP(E12,面试分组汇总表!F:M,8,0)</f>
        <v>2</v>
      </c>
      <c r="B12" s="78" t="str">
        <f>VLOOKUP(E12,面试分组汇总表!F:L,6,0)</f>
        <v>第一组</v>
      </c>
      <c r="C12" s="78" t="s">
        <v>0</v>
      </c>
      <c r="D12" s="78" t="s">
        <v>2379</v>
      </c>
      <c r="E12" s="78">
        <v>661301003</v>
      </c>
      <c r="F12" s="78" t="s">
        <v>2380</v>
      </c>
      <c r="G12" s="79" t="s">
        <v>289</v>
      </c>
      <c r="H12" s="80">
        <v>31.8</v>
      </c>
      <c r="I12" s="80">
        <v>23</v>
      </c>
      <c r="J12" s="80">
        <v>54.8</v>
      </c>
      <c r="K12" s="81">
        <v>87.6</v>
      </c>
      <c r="L12" s="81">
        <v>71.199999999999989</v>
      </c>
      <c r="M12" s="103"/>
      <c r="N12" s="82" t="s">
        <v>2498</v>
      </c>
    </row>
    <row r="13" spans="1:14" s="77" customFormat="1" ht="25.2" customHeight="1">
      <c r="A13" s="78">
        <f>VLOOKUP(E13,面试分组汇总表!F:M,8,0)</f>
        <v>3</v>
      </c>
      <c r="B13" s="78" t="str">
        <f>VLOOKUP(E13,面试分组汇总表!F:L,6,0)</f>
        <v>第一组</v>
      </c>
      <c r="C13" s="78" t="s">
        <v>118</v>
      </c>
      <c r="D13" s="78" t="s">
        <v>875</v>
      </c>
      <c r="E13" s="78">
        <v>661304003</v>
      </c>
      <c r="F13" s="78" t="s">
        <v>889</v>
      </c>
      <c r="G13" s="79" t="s">
        <v>273</v>
      </c>
      <c r="H13" s="80">
        <v>22.4</v>
      </c>
      <c r="I13" s="80">
        <v>18</v>
      </c>
      <c r="J13" s="80">
        <v>40.4</v>
      </c>
      <c r="K13" s="81">
        <v>80</v>
      </c>
      <c r="L13" s="81">
        <v>60.2</v>
      </c>
      <c r="M13" s="103">
        <v>1</v>
      </c>
      <c r="N13" s="82" t="s">
        <v>2497</v>
      </c>
    </row>
    <row r="14" spans="1:14" s="77" customFormat="1" ht="25.2" customHeight="1">
      <c r="A14" s="78">
        <f>VLOOKUP(E14,面试分组汇总表!F:M,8,0)</f>
        <v>3</v>
      </c>
      <c r="B14" s="78" t="str">
        <f>VLOOKUP(E14,面试分组汇总表!F:L,6,0)</f>
        <v>第一组</v>
      </c>
      <c r="C14" s="78" t="s">
        <v>118</v>
      </c>
      <c r="D14" s="78" t="s">
        <v>875</v>
      </c>
      <c r="E14" s="78">
        <v>661304003</v>
      </c>
      <c r="F14" s="78" t="s">
        <v>876</v>
      </c>
      <c r="G14" s="79" t="s">
        <v>273</v>
      </c>
      <c r="H14" s="80">
        <v>16.399999999999999</v>
      </c>
      <c r="I14" s="80">
        <v>33</v>
      </c>
      <c r="J14" s="80">
        <v>49.4</v>
      </c>
      <c r="K14" s="81">
        <v>70.8</v>
      </c>
      <c r="L14" s="81">
        <v>60.099999999999994</v>
      </c>
      <c r="M14" s="103"/>
      <c r="N14" s="82" t="s">
        <v>2497</v>
      </c>
    </row>
    <row r="15" spans="1:14" s="77" customFormat="1" ht="25.2" customHeight="1">
      <c r="A15" s="78">
        <f>VLOOKUP(E15,面试分组汇总表!F:M,8,0)</f>
        <v>3</v>
      </c>
      <c r="B15" s="78" t="str">
        <f>VLOOKUP(E15,面试分组汇总表!F:L,6,0)</f>
        <v>第一组</v>
      </c>
      <c r="C15" s="78" t="s">
        <v>118</v>
      </c>
      <c r="D15" s="78" t="s">
        <v>875</v>
      </c>
      <c r="E15" s="78">
        <v>661304003</v>
      </c>
      <c r="F15" s="78" t="s">
        <v>882</v>
      </c>
      <c r="G15" s="79" t="s">
        <v>289</v>
      </c>
      <c r="H15" s="80">
        <v>24.6</v>
      </c>
      <c r="I15" s="80">
        <v>20</v>
      </c>
      <c r="J15" s="80">
        <v>44.6</v>
      </c>
      <c r="K15" s="81">
        <v>84</v>
      </c>
      <c r="L15" s="81">
        <v>64.3</v>
      </c>
      <c r="M15" s="103"/>
      <c r="N15" s="82" t="s">
        <v>2498</v>
      </c>
    </row>
    <row r="16" spans="1:14" s="77" customFormat="1" ht="25.2" customHeight="1">
      <c r="A16" s="78">
        <f>VLOOKUP(E16,面试分组汇总表!F:M,8,0)</f>
        <v>4</v>
      </c>
      <c r="B16" s="78" t="str">
        <f>VLOOKUP(E16,面试分组汇总表!F:L,6,0)</f>
        <v>第一组</v>
      </c>
      <c r="C16" s="78" t="s">
        <v>115</v>
      </c>
      <c r="D16" s="78" t="s">
        <v>1259</v>
      </c>
      <c r="E16" s="78">
        <v>661303028</v>
      </c>
      <c r="F16" s="78" t="s">
        <v>1265</v>
      </c>
      <c r="G16" s="79" t="s">
        <v>273</v>
      </c>
      <c r="H16" s="80">
        <v>29</v>
      </c>
      <c r="I16" s="80">
        <v>16</v>
      </c>
      <c r="J16" s="80">
        <v>45</v>
      </c>
      <c r="K16" s="81" t="s">
        <v>2492</v>
      </c>
      <c r="L16" s="81" t="s">
        <v>2495</v>
      </c>
      <c r="M16" s="103">
        <v>1</v>
      </c>
      <c r="N16" s="82" t="s">
        <v>2497</v>
      </c>
    </row>
    <row r="17" spans="1:14" s="77" customFormat="1" ht="25.2" customHeight="1">
      <c r="A17" s="78">
        <f>VLOOKUP(E17,面试分组汇总表!F:M,8,0)</f>
        <v>4</v>
      </c>
      <c r="B17" s="78" t="str">
        <f>VLOOKUP(E17,面试分组汇总表!F:L,6,0)</f>
        <v>第一组</v>
      </c>
      <c r="C17" s="78" t="s">
        <v>115</v>
      </c>
      <c r="D17" s="78" t="s">
        <v>1259</v>
      </c>
      <c r="E17" s="78">
        <v>661303028</v>
      </c>
      <c r="F17" s="78" t="s">
        <v>1269</v>
      </c>
      <c r="G17" s="79" t="s">
        <v>273</v>
      </c>
      <c r="H17" s="80">
        <v>24.8</v>
      </c>
      <c r="I17" s="80">
        <v>18</v>
      </c>
      <c r="J17" s="80">
        <v>42.8</v>
      </c>
      <c r="K17" s="81">
        <v>77</v>
      </c>
      <c r="L17" s="81">
        <v>59.9</v>
      </c>
      <c r="M17" s="103"/>
      <c r="N17" s="82" t="s">
        <v>2497</v>
      </c>
    </row>
    <row r="18" spans="1:14" s="77" customFormat="1" ht="25.2" customHeight="1">
      <c r="A18" s="78">
        <f>VLOOKUP(E18,面试分组汇总表!F:M,8,0)</f>
        <v>4</v>
      </c>
      <c r="B18" s="78" t="str">
        <f>VLOOKUP(E18,面试分组汇总表!F:L,6,0)</f>
        <v>第一组</v>
      </c>
      <c r="C18" s="78" t="s">
        <v>115</v>
      </c>
      <c r="D18" s="78" t="s">
        <v>1259</v>
      </c>
      <c r="E18" s="78">
        <v>661303028</v>
      </c>
      <c r="F18" s="78" t="s">
        <v>1260</v>
      </c>
      <c r="G18" s="79" t="s">
        <v>273</v>
      </c>
      <c r="H18" s="80">
        <v>26.2</v>
      </c>
      <c r="I18" s="80">
        <v>22</v>
      </c>
      <c r="J18" s="80">
        <v>48.2</v>
      </c>
      <c r="K18" s="81">
        <v>85.6</v>
      </c>
      <c r="L18" s="81">
        <v>66.900000000000006</v>
      </c>
      <c r="M18" s="103"/>
      <c r="N18" s="82" t="s">
        <v>2498</v>
      </c>
    </row>
    <row r="19" spans="1:14" s="77" customFormat="1" ht="25.2" customHeight="1">
      <c r="A19" s="78">
        <f>VLOOKUP(E19,面试分组汇总表!F:M,8,0)</f>
        <v>5</v>
      </c>
      <c r="B19" s="78" t="str">
        <f>VLOOKUP(E19,面试分组汇总表!F:L,6,0)</f>
        <v>第一组</v>
      </c>
      <c r="C19" s="78" t="s">
        <v>126</v>
      </c>
      <c r="D19" s="78" t="s">
        <v>1380</v>
      </c>
      <c r="E19" s="78">
        <v>661304007</v>
      </c>
      <c r="F19" s="78" t="s">
        <v>1381</v>
      </c>
      <c r="G19" s="79" t="s">
        <v>273</v>
      </c>
      <c r="H19" s="80">
        <v>21.8</v>
      </c>
      <c r="I19" s="80">
        <v>24</v>
      </c>
      <c r="J19" s="80">
        <v>45.8</v>
      </c>
      <c r="K19" s="81">
        <v>83.2</v>
      </c>
      <c r="L19" s="81">
        <v>64.5</v>
      </c>
      <c r="M19" s="83">
        <v>1</v>
      </c>
      <c r="N19" s="82" t="s">
        <v>2498</v>
      </c>
    </row>
    <row r="20" spans="1:14" s="77" customFormat="1" ht="25.2" customHeight="1">
      <c r="A20" s="78">
        <f>VLOOKUP(E20,面试分组汇总表!F:M,8,0)</f>
        <v>6</v>
      </c>
      <c r="B20" s="78" t="str">
        <f>VLOOKUP(E20,面试分组汇总表!F:L,6,0)</f>
        <v>第一组</v>
      </c>
      <c r="C20" s="78" t="s">
        <v>147</v>
      </c>
      <c r="D20" s="78" t="s">
        <v>1821</v>
      </c>
      <c r="E20" s="78">
        <v>661304019</v>
      </c>
      <c r="F20" s="78" t="s">
        <v>1822</v>
      </c>
      <c r="G20" s="79" t="s">
        <v>289</v>
      </c>
      <c r="H20" s="80">
        <v>25.2</v>
      </c>
      <c r="I20" s="80">
        <v>17</v>
      </c>
      <c r="J20" s="80">
        <v>42.2</v>
      </c>
      <c r="K20" s="81">
        <v>86.8</v>
      </c>
      <c r="L20" s="81">
        <v>64.5</v>
      </c>
      <c r="M20" s="83">
        <v>1</v>
      </c>
      <c r="N20" s="82" t="s">
        <v>2498</v>
      </c>
    </row>
    <row r="21" spans="1:14" s="77" customFormat="1" ht="25.2" customHeight="1">
      <c r="A21" s="78">
        <f>VLOOKUP(E21,面试分组汇总表!F:M,8,0)</f>
        <v>7</v>
      </c>
      <c r="B21" s="78" t="str">
        <f>VLOOKUP(E21,面试分组汇总表!F:L,6,0)</f>
        <v>第一组</v>
      </c>
      <c r="C21" s="78" t="s">
        <v>134</v>
      </c>
      <c r="D21" s="78" t="s">
        <v>1688</v>
      </c>
      <c r="E21" s="78">
        <v>661304011</v>
      </c>
      <c r="F21" s="78" t="s">
        <v>1713</v>
      </c>
      <c r="G21" s="79" t="s">
        <v>289</v>
      </c>
      <c r="H21" s="80">
        <v>24.6</v>
      </c>
      <c r="I21" s="80">
        <v>19</v>
      </c>
      <c r="J21" s="80">
        <v>43.6</v>
      </c>
      <c r="K21" s="81">
        <v>78.400000000000006</v>
      </c>
      <c r="L21" s="81">
        <v>61</v>
      </c>
      <c r="M21" s="103">
        <v>2</v>
      </c>
      <c r="N21" s="82" t="s">
        <v>2497</v>
      </c>
    </row>
    <row r="22" spans="1:14" s="77" customFormat="1" ht="25.2" customHeight="1">
      <c r="A22" s="78">
        <f>VLOOKUP(E22,面试分组汇总表!F:M,8,0)</f>
        <v>7</v>
      </c>
      <c r="B22" s="78" t="str">
        <f>VLOOKUP(E22,面试分组汇总表!F:L,6,0)</f>
        <v>第一组</v>
      </c>
      <c r="C22" s="78" t="s">
        <v>134</v>
      </c>
      <c r="D22" s="78" t="s">
        <v>1688</v>
      </c>
      <c r="E22" s="78">
        <v>661304011</v>
      </c>
      <c r="F22" s="78" t="s">
        <v>1717</v>
      </c>
      <c r="G22" s="79" t="s">
        <v>289</v>
      </c>
      <c r="H22" s="80">
        <v>23.6</v>
      </c>
      <c r="I22" s="80">
        <v>20</v>
      </c>
      <c r="J22" s="80">
        <v>43.6</v>
      </c>
      <c r="K22" s="81">
        <v>77.599999999999994</v>
      </c>
      <c r="L22" s="81">
        <v>60.599999999999994</v>
      </c>
      <c r="M22" s="103"/>
      <c r="N22" s="82" t="s">
        <v>2497</v>
      </c>
    </row>
    <row r="23" spans="1:14" s="77" customFormat="1" ht="25.2" customHeight="1">
      <c r="A23" s="78">
        <f>VLOOKUP(E23,面试分组汇总表!F:M,8,0)</f>
        <v>7</v>
      </c>
      <c r="B23" s="78" t="str">
        <f>VLOOKUP(E23,面试分组汇总表!F:L,6,0)</f>
        <v>第一组</v>
      </c>
      <c r="C23" s="78" t="s">
        <v>134</v>
      </c>
      <c r="D23" s="78" t="s">
        <v>1688</v>
      </c>
      <c r="E23" s="78">
        <v>661304011</v>
      </c>
      <c r="F23" s="78" t="s">
        <v>1689</v>
      </c>
      <c r="G23" s="79" t="s">
        <v>273</v>
      </c>
      <c r="H23" s="80">
        <v>32</v>
      </c>
      <c r="I23" s="80">
        <v>22</v>
      </c>
      <c r="J23" s="80">
        <v>54</v>
      </c>
      <c r="K23" s="81">
        <v>83.8</v>
      </c>
      <c r="L23" s="81">
        <v>68.900000000000006</v>
      </c>
      <c r="M23" s="103"/>
      <c r="N23" s="82" t="s">
        <v>2498</v>
      </c>
    </row>
    <row r="24" spans="1:14" s="77" customFormat="1" ht="25.2" customHeight="1">
      <c r="A24" s="78">
        <f>VLOOKUP(E24,面试分组汇总表!F:M,8,0)</f>
        <v>7</v>
      </c>
      <c r="B24" s="78" t="str">
        <f>VLOOKUP(E24,面试分组汇总表!F:L,6,0)</f>
        <v>第一组</v>
      </c>
      <c r="C24" s="78" t="s">
        <v>134</v>
      </c>
      <c r="D24" s="78" t="s">
        <v>1688</v>
      </c>
      <c r="E24" s="78">
        <v>661304011</v>
      </c>
      <c r="F24" s="78" t="s">
        <v>1694</v>
      </c>
      <c r="G24" s="79" t="s">
        <v>289</v>
      </c>
      <c r="H24" s="80">
        <v>29.4</v>
      </c>
      <c r="I24" s="80">
        <v>24</v>
      </c>
      <c r="J24" s="80">
        <v>53.4</v>
      </c>
      <c r="K24" s="81">
        <v>86.6</v>
      </c>
      <c r="L24" s="81">
        <v>70</v>
      </c>
      <c r="M24" s="103"/>
      <c r="N24" s="82" t="s">
        <v>2498</v>
      </c>
    </row>
    <row r="25" spans="1:14" s="77" customFormat="1" ht="25.2" customHeight="1">
      <c r="A25" s="78">
        <f>VLOOKUP(E25,面试分组汇总表!F:M,8,0)</f>
        <v>7</v>
      </c>
      <c r="B25" s="78" t="str">
        <f>VLOOKUP(E25,面试分组汇总表!F:L,6,0)</f>
        <v>第一组</v>
      </c>
      <c r="C25" s="78" t="s">
        <v>134</v>
      </c>
      <c r="D25" s="78" t="s">
        <v>1688</v>
      </c>
      <c r="E25" s="78">
        <v>661304011</v>
      </c>
      <c r="F25" s="78" t="s">
        <v>1705</v>
      </c>
      <c r="G25" s="79" t="s">
        <v>289</v>
      </c>
      <c r="H25" s="80">
        <v>30.2</v>
      </c>
      <c r="I25" s="80">
        <v>21</v>
      </c>
      <c r="J25" s="80">
        <v>51.2</v>
      </c>
      <c r="K25" s="81">
        <v>80.8</v>
      </c>
      <c r="L25" s="81">
        <v>66</v>
      </c>
      <c r="M25" s="103"/>
      <c r="N25" s="82" t="s">
        <v>2497</v>
      </c>
    </row>
    <row r="26" spans="1:14" s="77" customFormat="1" ht="25.2" customHeight="1">
      <c r="A26" s="78">
        <f>VLOOKUP(E26,面试分组汇总表!F:M,8,0)</f>
        <v>7</v>
      </c>
      <c r="B26" s="78" t="str">
        <f>VLOOKUP(E26,面试分组汇总表!F:L,6,0)</f>
        <v>第一组</v>
      </c>
      <c r="C26" s="78" t="s">
        <v>134</v>
      </c>
      <c r="D26" s="78" t="s">
        <v>1688</v>
      </c>
      <c r="E26" s="78">
        <v>661304011</v>
      </c>
      <c r="F26" s="78" t="s">
        <v>1700</v>
      </c>
      <c r="G26" s="79" t="s">
        <v>289</v>
      </c>
      <c r="H26" s="80">
        <v>14.6</v>
      </c>
      <c r="I26" s="80">
        <v>37</v>
      </c>
      <c r="J26" s="80">
        <v>51.6</v>
      </c>
      <c r="K26" s="81">
        <v>79</v>
      </c>
      <c r="L26" s="81">
        <v>65.3</v>
      </c>
      <c r="M26" s="103"/>
      <c r="N26" s="82" t="s">
        <v>2497</v>
      </c>
    </row>
    <row r="27" spans="1:14" s="77" customFormat="1" ht="25.2" customHeight="1">
      <c r="A27" s="78">
        <f>VLOOKUP(E27,面试分组汇总表!F:M,8,0)</f>
        <v>8</v>
      </c>
      <c r="B27" s="78" t="str">
        <f>VLOOKUP(E27,面试分组汇总表!F:L,6,0)</f>
        <v>第一组</v>
      </c>
      <c r="C27" s="78" t="s">
        <v>139</v>
      </c>
      <c r="D27" s="78" t="s">
        <v>841</v>
      </c>
      <c r="E27" s="78">
        <v>661304013</v>
      </c>
      <c r="F27" s="78" t="s">
        <v>842</v>
      </c>
      <c r="G27" s="79" t="s">
        <v>289</v>
      </c>
      <c r="H27" s="80">
        <v>26.4</v>
      </c>
      <c r="I27" s="80">
        <v>21</v>
      </c>
      <c r="J27" s="80">
        <v>47.4</v>
      </c>
      <c r="K27" s="81">
        <v>79.8</v>
      </c>
      <c r="L27" s="81">
        <v>63.599999999999994</v>
      </c>
      <c r="M27" s="103">
        <v>2</v>
      </c>
      <c r="N27" s="82" t="s">
        <v>2498</v>
      </c>
    </row>
    <row r="28" spans="1:14" s="77" customFormat="1" ht="25.2" customHeight="1">
      <c r="A28" s="78">
        <f>VLOOKUP(E28,面试分组汇总表!F:M,8,0)</f>
        <v>8</v>
      </c>
      <c r="B28" s="78" t="str">
        <f>VLOOKUP(E28,面试分组汇总表!F:L,6,0)</f>
        <v>第一组</v>
      </c>
      <c r="C28" s="78" t="s">
        <v>139</v>
      </c>
      <c r="D28" s="78" t="s">
        <v>841</v>
      </c>
      <c r="E28" s="78">
        <v>661304013</v>
      </c>
      <c r="F28" s="78" t="s">
        <v>848</v>
      </c>
      <c r="G28" s="79" t="s">
        <v>273</v>
      </c>
      <c r="H28" s="80">
        <v>23.6</v>
      </c>
      <c r="I28" s="80">
        <v>17</v>
      </c>
      <c r="J28" s="80">
        <v>40.6</v>
      </c>
      <c r="K28" s="81">
        <v>85.8</v>
      </c>
      <c r="L28" s="81">
        <v>63.2</v>
      </c>
      <c r="M28" s="103"/>
      <c r="N28" s="82" t="s">
        <v>2498</v>
      </c>
    </row>
    <row r="29" spans="1:14" s="77" customFormat="1" ht="25.2" customHeight="1">
      <c r="A29" s="78">
        <f>VLOOKUP(E29,面试分组汇总表!F:M,8,0)</f>
        <v>9</v>
      </c>
      <c r="B29" s="78" t="str">
        <f>VLOOKUP(E29,面试分组汇总表!F:L,6,0)</f>
        <v>第一组</v>
      </c>
      <c r="C29" s="78" t="s">
        <v>139</v>
      </c>
      <c r="D29" s="78" t="s">
        <v>854</v>
      </c>
      <c r="E29" s="78">
        <v>661304014</v>
      </c>
      <c r="F29" s="78" t="s">
        <v>855</v>
      </c>
      <c r="G29" s="79" t="s">
        <v>289</v>
      </c>
      <c r="H29" s="80">
        <v>32.200000000000003</v>
      </c>
      <c r="I29" s="80">
        <v>43</v>
      </c>
      <c r="J29" s="80">
        <v>75.2</v>
      </c>
      <c r="K29" s="81">
        <v>85.4</v>
      </c>
      <c r="L29" s="81">
        <v>80.300000000000011</v>
      </c>
      <c r="M29" s="103">
        <v>1</v>
      </c>
      <c r="N29" s="82" t="s">
        <v>2498</v>
      </c>
    </row>
    <row r="30" spans="1:14" s="77" customFormat="1" ht="25.2" customHeight="1">
      <c r="A30" s="78">
        <f>VLOOKUP(E30,面试分组汇总表!F:M,8,0)</f>
        <v>9</v>
      </c>
      <c r="B30" s="78" t="str">
        <f>VLOOKUP(E30,面试分组汇总表!F:L,6,0)</f>
        <v>第一组</v>
      </c>
      <c r="C30" s="78" t="s">
        <v>139</v>
      </c>
      <c r="D30" s="78" t="s">
        <v>854</v>
      </c>
      <c r="E30" s="78">
        <v>661304014</v>
      </c>
      <c r="F30" s="78" t="s">
        <v>862</v>
      </c>
      <c r="G30" s="79" t="s">
        <v>289</v>
      </c>
      <c r="H30" s="80">
        <v>20.8</v>
      </c>
      <c r="I30" s="80">
        <v>41</v>
      </c>
      <c r="J30" s="80">
        <v>61.8</v>
      </c>
      <c r="K30" s="81">
        <v>80</v>
      </c>
      <c r="L30" s="81">
        <v>70.900000000000006</v>
      </c>
      <c r="M30" s="103"/>
      <c r="N30" s="82" t="s">
        <v>2497</v>
      </c>
    </row>
    <row r="31" spans="1:14" s="77" customFormat="1" ht="25.2" customHeight="1">
      <c r="A31" s="78">
        <f>VLOOKUP(E31,面试分组汇总表!F:M,8,0)</f>
        <v>9</v>
      </c>
      <c r="B31" s="78" t="str">
        <f>VLOOKUP(E31,面试分组汇总表!F:L,6,0)</f>
        <v>第一组</v>
      </c>
      <c r="C31" s="78" t="s">
        <v>139</v>
      </c>
      <c r="D31" s="78" t="s">
        <v>854</v>
      </c>
      <c r="E31" s="78">
        <v>661304014</v>
      </c>
      <c r="F31" s="78" t="s">
        <v>870</v>
      </c>
      <c r="G31" s="79" t="s">
        <v>289</v>
      </c>
      <c r="H31" s="80">
        <v>26.4</v>
      </c>
      <c r="I31" s="80">
        <v>32</v>
      </c>
      <c r="J31" s="80">
        <v>58.4</v>
      </c>
      <c r="K31" s="81">
        <v>80.400000000000006</v>
      </c>
      <c r="L31" s="81">
        <v>69.400000000000006</v>
      </c>
      <c r="M31" s="103"/>
      <c r="N31" s="82" t="s">
        <v>2497</v>
      </c>
    </row>
    <row r="32" spans="1:14" s="77" customFormat="1" ht="25.2" customHeight="1">
      <c r="A32" s="78">
        <f>VLOOKUP(E32,面试分组汇总表!F:M,8,0)</f>
        <v>10</v>
      </c>
      <c r="B32" s="78" t="str">
        <f>VLOOKUP(E32,面试分组汇总表!F:L,6,0)</f>
        <v>第二组</v>
      </c>
      <c r="C32" s="78" t="s">
        <v>5</v>
      </c>
      <c r="D32" s="78" t="s">
        <v>2309</v>
      </c>
      <c r="E32" s="78">
        <v>661301004</v>
      </c>
      <c r="F32" s="78" t="s">
        <v>2310</v>
      </c>
      <c r="G32" s="79" t="s">
        <v>289</v>
      </c>
      <c r="H32" s="80">
        <v>22.6</v>
      </c>
      <c r="I32" s="80">
        <v>42</v>
      </c>
      <c r="J32" s="80">
        <v>64.599999999999994</v>
      </c>
      <c r="K32" s="81">
        <v>93.46</v>
      </c>
      <c r="L32" s="81">
        <v>79.03</v>
      </c>
      <c r="M32" s="103">
        <v>1</v>
      </c>
      <c r="N32" s="82" t="s">
        <v>2498</v>
      </c>
    </row>
    <row r="33" spans="1:14" s="77" customFormat="1" ht="25.2" customHeight="1">
      <c r="A33" s="78">
        <f>VLOOKUP(E33,面试分组汇总表!F:M,8,0)</f>
        <v>10</v>
      </c>
      <c r="B33" s="78" t="str">
        <f>VLOOKUP(E33,面试分组汇总表!F:L,6,0)</f>
        <v>第二组</v>
      </c>
      <c r="C33" s="78" t="s">
        <v>5</v>
      </c>
      <c r="D33" s="78" t="s">
        <v>2309</v>
      </c>
      <c r="E33" s="78">
        <v>661301004</v>
      </c>
      <c r="F33" s="78" t="s">
        <v>2320</v>
      </c>
      <c r="G33" s="79" t="s">
        <v>273</v>
      </c>
      <c r="H33" s="80">
        <v>28.4</v>
      </c>
      <c r="I33" s="80">
        <v>19</v>
      </c>
      <c r="J33" s="80">
        <v>47.4</v>
      </c>
      <c r="K33" s="81" t="s">
        <v>2492</v>
      </c>
      <c r="L33" s="81" t="s">
        <v>2495</v>
      </c>
      <c r="M33" s="103"/>
      <c r="N33" s="82" t="s">
        <v>2497</v>
      </c>
    </row>
    <row r="34" spans="1:14" s="77" customFormat="1" ht="25.2" customHeight="1">
      <c r="A34" s="78">
        <f>VLOOKUP(E34,面试分组汇总表!F:M,8,0)</f>
        <v>10</v>
      </c>
      <c r="B34" s="78" t="str">
        <f>VLOOKUP(E34,面试分组汇总表!F:L,6,0)</f>
        <v>第二组</v>
      </c>
      <c r="C34" s="78" t="s">
        <v>5</v>
      </c>
      <c r="D34" s="78" t="s">
        <v>2309</v>
      </c>
      <c r="E34" s="78">
        <v>661301004</v>
      </c>
      <c r="F34" s="78" t="s">
        <v>2316</v>
      </c>
      <c r="G34" s="79" t="s">
        <v>289</v>
      </c>
      <c r="H34" s="80">
        <v>31.8</v>
      </c>
      <c r="I34" s="80">
        <v>24</v>
      </c>
      <c r="J34" s="80">
        <v>55.8</v>
      </c>
      <c r="K34" s="81">
        <v>87.7</v>
      </c>
      <c r="L34" s="81">
        <v>71.75</v>
      </c>
      <c r="M34" s="103"/>
      <c r="N34" s="82" t="s">
        <v>2497</v>
      </c>
    </row>
    <row r="35" spans="1:14" s="77" customFormat="1" ht="25.2" customHeight="1">
      <c r="A35" s="78">
        <f>VLOOKUP(E35,面试分组汇总表!F:M,8,0)</f>
        <v>11</v>
      </c>
      <c r="B35" s="78" t="str">
        <f>VLOOKUP(E35,面试分组汇总表!F:L,6,0)</f>
        <v>第二组</v>
      </c>
      <c r="C35" s="78" t="s">
        <v>5</v>
      </c>
      <c r="D35" s="78" t="s">
        <v>2326</v>
      </c>
      <c r="E35" s="78">
        <v>661301005</v>
      </c>
      <c r="F35" s="78" t="s">
        <v>2327</v>
      </c>
      <c r="G35" s="79" t="s">
        <v>273</v>
      </c>
      <c r="H35" s="80">
        <v>27</v>
      </c>
      <c r="I35" s="80">
        <v>34</v>
      </c>
      <c r="J35" s="80">
        <v>61</v>
      </c>
      <c r="K35" s="81">
        <v>81.2</v>
      </c>
      <c r="L35" s="81">
        <v>71.099999999999994</v>
      </c>
      <c r="M35" s="103">
        <v>1</v>
      </c>
      <c r="N35" s="82" t="s">
        <v>2497</v>
      </c>
    </row>
    <row r="36" spans="1:14" s="77" customFormat="1" ht="25.2" customHeight="1">
      <c r="A36" s="78">
        <f>VLOOKUP(E36,面试分组汇总表!F:M,8,0)</f>
        <v>11</v>
      </c>
      <c r="B36" s="78" t="str">
        <f>VLOOKUP(E36,面试分组汇总表!F:L,6,0)</f>
        <v>第二组</v>
      </c>
      <c r="C36" s="78" t="s">
        <v>5</v>
      </c>
      <c r="D36" s="78" t="s">
        <v>2326</v>
      </c>
      <c r="E36" s="78">
        <v>661301005</v>
      </c>
      <c r="F36" s="78" t="s">
        <v>2333</v>
      </c>
      <c r="G36" s="79" t="s">
        <v>289</v>
      </c>
      <c r="H36" s="80">
        <v>22.2</v>
      </c>
      <c r="I36" s="80">
        <v>36</v>
      </c>
      <c r="J36" s="80">
        <v>58.2</v>
      </c>
      <c r="K36" s="81">
        <v>84.3</v>
      </c>
      <c r="L36" s="81">
        <v>71.25</v>
      </c>
      <c r="M36" s="103"/>
      <c r="N36" s="82" t="s">
        <v>2497</v>
      </c>
    </row>
    <row r="37" spans="1:14" s="77" customFormat="1" ht="25.2" customHeight="1">
      <c r="A37" s="78">
        <f>VLOOKUP(E37,面试分组汇总表!F:M,8,0)</f>
        <v>11</v>
      </c>
      <c r="B37" s="78" t="str">
        <f>VLOOKUP(E37,面试分组汇总表!F:L,6,0)</f>
        <v>第二组</v>
      </c>
      <c r="C37" s="78" t="s">
        <v>5</v>
      </c>
      <c r="D37" s="78" t="s">
        <v>2326</v>
      </c>
      <c r="E37" s="78">
        <v>661301005</v>
      </c>
      <c r="F37" s="78" t="s">
        <v>2339</v>
      </c>
      <c r="G37" s="79" t="s">
        <v>289</v>
      </c>
      <c r="H37" s="80">
        <v>24.2</v>
      </c>
      <c r="I37" s="80">
        <v>32</v>
      </c>
      <c r="J37" s="80">
        <v>56.2</v>
      </c>
      <c r="K37" s="81">
        <v>89.9</v>
      </c>
      <c r="L37" s="81">
        <v>73.050000000000011</v>
      </c>
      <c r="M37" s="103"/>
      <c r="N37" s="82" t="s">
        <v>2498</v>
      </c>
    </row>
    <row r="38" spans="1:14" s="77" customFormat="1" ht="25.2" customHeight="1">
      <c r="A38" s="78">
        <f>VLOOKUP(E38,面试分组汇总表!F:M,8,0)</f>
        <v>12</v>
      </c>
      <c r="B38" s="78" t="str">
        <f>VLOOKUP(E38,面试分组汇总表!F:L,6,0)</f>
        <v>第二组</v>
      </c>
      <c r="C38" s="78" t="s">
        <v>5</v>
      </c>
      <c r="D38" s="78" t="s">
        <v>2276</v>
      </c>
      <c r="E38" s="78">
        <v>661301006</v>
      </c>
      <c r="F38" s="78" t="s">
        <v>2277</v>
      </c>
      <c r="G38" s="79" t="s">
        <v>289</v>
      </c>
      <c r="H38" s="80">
        <v>28.8</v>
      </c>
      <c r="I38" s="80">
        <v>29</v>
      </c>
      <c r="J38" s="80">
        <v>57.8</v>
      </c>
      <c r="K38" s="81">
        <v>86.3</v>
      </c>
      <c r="L38" s="81">
        <v>72.05</v>
      </c>
      <c r="M38" s="103">
        <v>1</v>
      </c>
      <c r="N38" s="82" t="s">
        <v>2498</v>
      </c>
    </row>
    <row r="39" spans="1:14" s="77" customFormat="1" ht="25.2" customHeight="1">
      <c r="A39" s="78">
        <f>VLOOKUP(E39,面试分组汇总表!F:M,8,0)</f>
        <v>12</v>
      </c>
      <c r="B39" s="78" t="str">
        <f>VLOOKUP(E39,面试分组汇总表!F:L,6,0)</f>
        <v>第二组</v>
      </c>
      <c r="C39" s="78" t="s">
        <v>5</v>
      </c>
      <c r="D39" s="78" t="s">
        <v>2276</v>
      </c>
      <c r="E39" s="78">
        <v>661301006</v>
      </c>
      <c r="F39" s="78" t="s">
        <v>2284</v>
      </c>
      <c r="G39" s="79" t="s">
        <v>273</v>
      </c>
      <c r="H39" s="80">
        <v>23.2</v>
      </c>
      <c r="I39" s="80">
        <v>26</v>
      </c>
      <c r="J39" s="80">
        <v>49.2</v>
      </c>
      <c r="K39" s="81">
        <v>80.599999999999994</v>
      </c>
      <c r="L39" s="81">
        <v>64.900000000000006</v>
      </c>
      <c r="M39" s="103"/>
      <c r="N39" s="82" t="s">
        <v>2497</v>
      </c>
    </row>
    <row r="40" spans="1:14" s="77" customFormat="1" ht="25.2" customHeight="1">
      <c r="A40" s="78">
        <f>VLOOKUP(E40,面试分组汇总表!F:M,8,0)</f>
        <v>12</v>
      </c>
      <c r="B40" s="78" t="str">
        <f>VLOOKUP(E40,面试分组汇总表!F:L,6,0)</f>
        <v>第二组</v>
      </c>
      <c r="C40" s="78" t="s">
        <v>5</v>
      </c>
      <c r="D40" s="78" t="s">
        <v>2276</v>
      </c>
      <c r="E40" s="78">
        <v>661301006</v>
      </c>
      <c r="F40" s="78" t="s">
        <v>2289</v>
      </c>
      <c r="G40" s="79" t="s">
        <v>273</v>
      </c>
      <c r="H40" s="80">
        <v>25.4</v>
      </c>
      <c r="I40" s="80">
        <v>19</v>
      </c>
      <c r="J40" s="80">
        <v>44.4</v>
      </c>
      <c r="K40" s="81">
        <v>77.2</v>
      </c>
      <c r="L40" s="81">
        <v>60.8</v>
      </c>
      <c r="M40" s="103"/>
      <c r="N40" s="82" t="s">
        <v>2497</v>
      </c>
    </row>
    <row r="41" spans="1:14" s="77" customFormat="1" ht="25.2" customHeight="1">
      <c r="A41" s="78">
        <f>VLOOKUP(E41,面试分组汇总表!F:M,8,0)</f>
        <v>13</v>
      </c>
      <c r="B41" s="78" t="str">
        <f>VLOOKUP(E41,面试分组汇总表!F:L,6,0)</f>
        <v>第二组</v>
      </c>
      <c r="C41" s="78" t="s">
        <v>5</v>
      </c>
      <c r="D41" s="78" t="s">
        <v>2293</v>
      </c>
      <c r="E41" s="78">
        <v>661301007</v>
      </c>
      <c r="F41" s="78" t="s">
        <v>2300</v>
      </c>
      <c r="G41" s="79" t="s">
        <v>273</v>
      </c>
      <c r="H41" s="80">
        <v>24.8</v>
      </c>
      <c r="I41" s="80">
        <v>37</v>
      </c>
      <c r="J41" s="80">
        <v>61.8</v>
      </c>
      <c r="K41" s="81">
        <v>83.4</v>
      </c>
      <c r="L41" s="81">
        <v>72.599999999999994</v>
      </c>
      <c r="M41" s="103">
        <v>1</v>
      </c>
      <c r="N41" s="82" t="s">
        <v>2497</v>
      </c>
    </row>
    <row r="42" spans="1:14" s="77" customFormat="1" ht="25.2" customHeight="1">
      <c r="A42" s="78">
        <f>VLOOKUP(E42,面试分组汇总表!F:M,8,0)</f>
        <v>13</v>
      </c>
      <c r="B42" s="78" t="str">
        <f>VLOOKUP(E42,面试分组汇总表!F:L,6,0)</f>
        <v>第二组</v>
      </c>
      <c r="C42" s="78" t="s">
        <v>5</v>
      </c>
      <c r="D42" s="78" t="s">
        <v>2293</v>
      </c>
      <c r="E42" s="78">
        <v>661301007</v>
      </c>
      <c r="F42" s="78" t="s">
        <v>2294</v>
      </c>
      <c r="G42" s="79" t="s">
        <v>289</v>
      </c>
      <c r="H42" s="80">
        <v>27.6</v>
      </c>
      <c r="I42" s="80">
        <v>35</v>
      </c>
      <c r="J42" s="80">
        <v>62.6</v>
      </c>
      <c r="K42" s="81">
        <v>92.1</v>
      </c>
      <c r="L42" s="81">
        <v>77.349999999999994</v>
      </c>
      <c r="M42" s="103"/>
      <c r="N42" s="82" t="s">
        <v>2498</v>
      </c>
    </row>
    <row r="43" spans="1:14" s="77" customFormat="1" ht="25.2" customHeight="1">
      <c r="A43" s="78">
        <f>VLOOKUP(E43,面试分组汇总表!F:M,8,0)</f>
        <v>13</v>
      </c>
      <c r="B43" s="78" t="str">
        <f>VLOOKUP(E43,面试分组汇总表!F:L,6,0)</f>
        <v>第二组</v>
      </c>
      <c r="C43" s="78" t="s">
        <v>5</v>
      </c>
      <c r="D43" s="78" t="s">
        <v>2293</v>
      </c>
      <c r="E43" s="78">
        <v>661301007</v>
      </c>
      <c r="F43" s="78" t="s">
        <v>2304</v>
      </c>
      <c r="G43" s="79" t="s">
        <v>273</v>
      </c>
      <c r="H43" s="80">
        <v>21.6</v>
      </c>
      <c r="I43" s="80">
        <v>36</v>
      </c>
      <c r="J43" s="80">
        <v>57.6</v>
      </c>
      <c r="K43" s="81">
        <v>85.2</v>
      </c>
      <c r="L43" s="81">
        <v>71.400000000000006</v>
      </c>
      <c r="M43" s="103"/>
      <c r="N43" s="82" t="s">
        <v>2497</v>
      </c>
    </row>
    <row r="44" spans="1:14" s="77" customFormat="1" ht="25.2" customHeight="1">
      <c r="A44" s="78">
        <f>VLOOKUP(E44,面试分组汇总表!F:M,8,0)</f>
        <v>14</v>
      </c>
      <c r="B44" s="78" t="str">
        <f>VLOOKUP(E44,面试分组汇总表!F:L,6,0)</f>
        <v>第二组</v>
      </c>
      <c r="C44" s="78" t="s">
        <v>31</v>
      </c>
      <c r="D44" s="78" t="s">
        <v>1387</v>
      </c>
      <c r="E44" s="78">
        <v>661301023</v>
      </c>
      <c r="F44" s="78" t="s">
        <v>1388</v>
      </c>
      <c r="G44" s="79" t="s">
        <v>273</v>
      </c>
      <c r="H44" s="80">
        <v>25</v>
      </c>
      <c r="I44" s="80">
        <v>30</v>
      </c>
      <c r="J44" s="80">
        <v>55</v>
      </c>
      <c r="K44" s="81">
        <v>78.8</v>
      </c>
      <c r="L44" s="81">
        <v>66.900000000000006</v>
      </c>
      <c r="M44" s="103">
        <v>1</v>
      </c>
      <c r="N44" s="82" t="s">
        <v>2497</v>
      </c>
    </row>
    <row r="45" spans="1:14" s="77" customFormat="1" ht="25.2" customHeight="1">
      <c r="A45" s="78">
        <f>VLOOKUP(E45,面试分组汇总表!F:M,8,0)</f>
        <v>14</v>
      </c>
      <c r="B45" s="78" t="str">
        <f>VLOOKUP(E45,面试分组汇总表!F:L,6,0)</f>
        <v>第二组</v>
      </c>
      <c r="C45" s="78" t="s">
        <v>31</v>
      </c>
      <c r="D45" s="78" t="s">
        <v>1387</v>
      </c>
      <c r="E45" s="78">
        <v>661301023</v>
      </c>
      <c r="F45" s="78" t="s">
        <v>1402</v>
      </c>
      <c r="G45" s="79" t="s">
        <v>273</v>
      </c>
      <c r="H45" s="80">
        <v>26.8</v>
      </c>
      <c r="I45" s="80">
        <v>27</v>
      </c>
      <c r="J45" s="80">
        <v>53.8</v>
      </c>
      <c r="K45" s="81">
        <v>87.6</v>
      </c>
      <c r="L45" s="81">
        <v>70.699999999999989</v>
      </c>
      <c r="M45" s="103"/>
      <c r="N45" s="82" t="s">
        <v>2498</v>
      </c>
    </row>
    <row r="46" spans="1:14" s="77" customFormat="1" ht="25.2" customHeight="1">
      <c r="A46" s="78">
        <f>VLOOKUP(E46,面试分组汇总表!F:M,8,0)</f>
        <v>14</v>
      </c>
      <c r="B46" s="78" t="str">
        <f>VLOOKUP(E46,面试分组汇总表!F:L,6,0)</f>
        <v>第二组</v>
      </c>
      <c r="C46" s="78" t="s">
        <v>31</v>
      </c>
      <c r="D46" s="78" t="s">
        <v>1387</v>
      </c>
      <c r="E46" s="78">
        <v>661301023</v>
      </c>
      <c r="F46" s="78" t="s">
        <v>1395</v>
      </c>
      <c r="G46" s="79" t="s">
        <v>273</v>
      </c>
      <c r="H46" s="80">
        <v>27</v>
      </c>
      <c r="I46" s="80">
        <v>27</v>
      </c>
      <c r="J46" s="80">
        <v>54</v>
      </c>
      <c r="K46" s="81">
        <v>79.900000000000006</v>
      </c>
      <c r="L46" s="81">
        <v>66.95</v>
      </c>
      <c r="M46" s="103"/>
      <c r="N46" s="82" t="s">
        <v>2497</v>
      </c>
    </row>
    <row r="47" spans="1:14" s="77" customFormat="1" ht="25.2" customHeight="1">
      <c r="A47" s="78">
        <f>VLOOKUP(E47,面试分组汇总表!F:M,8,0)</f>
        <v>15</v>
      </c>
      <c r="B47" s="78" t="str">
        <f>VLOOKUP(E47,面试分组汇总表!F:L,6,0)</f>
        <v>第二组</v>
      </c>
      <c r="C47" s="78" t="s">
        <v>28</v>
      </c>
      <c r="D47" s="78" t="s">
        <v>1474</v>
      </c>
      <c r="E47" s="78">
        <v>661301021</v>
      </c>
      <c r="F47" s="78" t="s">
        <v>1489</v>
      </c>
      <c r="G47" s="79" t="s">
        <v>289</v>
      </c>
      <c r="H47" s="80">
        <v>31.2</v>
      </c>
      <c r="I47" s="80">
        <v>20</v>
      </c>
      <c r="J47" s="80">
        <v>51.2</v>
      </c>
      <c r="K47" s="81">
        <v>91.2</v>
      </c>
      <c r="L47" s="81">
        <v>71.2</v>
      </c>
      <c r="M47" s="103">
        <v>3</v>
      </c>
      <c r="N47" s="82" t="s">
        <v>2498</v>
      </c>
    </row>
    <row r="48" spans="1:14" s="77" customFormat="1" ht="25.2" customHeight="1">
      <c r="A48" s="78">
        <f>VLOOKUP(E48,面试分组汇总表!F:M,8,0)</f>
        <v>15</v>
      </c>
      <c r="B48" s="78" t="str">
        <f>VLOOKUP(E48,面试分组汇总表!F:L,6,0)</f>
        <v>第二组</v>
      </c>
      <c r="C48" s="78" t="s">
        <v>28</v>
      </c>
      <c r="D48" s="78" t="s">
        <v>1474</v>
      </c>
      <c r="E48" s="78">
        <v>661301021</v>
      </c>
      <c r="F48" s="78" t="s">
        <v>1513</v>
      </c>
      <c r="G48" s="79" t="s">
        <v>289</v>
      </c>
      <c r="H48" s="80">
        <v>23.2</v>
      </c>
      <c r="I48" s="80">
        <v>19</v>
      </c>
      <c r="J48" s="80">
        <v>42.2</v>
      </c>
      <c r="K48" s="81">
        <v>88.2</v>
      </c>
      <c r="L48" s="81">
        <v>65.2</v>
      </c>
      <c r="M48" s="103"/>
      <c r="N48" s="82" t="s">
        <v>2497</v>
      </c>
    </row>
    <row r="49" spans="1:14" s="77" customFormat="1" ht="25.2" customHeight="1">
      <c r="A49" s="78">
        <f>VLOOKUP(E49,面试分组汇总表!F:M,8,0)</f>
        <v>15</v>
      </c>
      <c r="B49" s="78" t="str">
        <f>VLOOKUP(E49,面试分组汇总表!F:L,6,0)</f>
        <v>第二组</v>
      </c>
      <c r="C49" s="78" t="s">
        <v>28</v>
      </c>
      <c r="D49" s="78" t="s">
        <v>1474</v>
      </c>
      <c r="E49" s="78">
        <v>661301021</v>
      </c>
      <c r="F49" s="78" t="s">
        <v>1482</v>
      </c>
      <c r="G49" s="79" t="s">
        <v>289</v>
      </c>
      <c r="H49" s="80">
        <v>30.8</v>
      </c>
      <c r="I49" s="80">
        <v>29</v>
      </c>
      <c r="J49" s="80">
        <v>59.8</v>
      </c>
      <c r="K49" s="81">
        <v>90.8</v>
      </c>
      <c r="L49" s="81">
        <v>75.3</v>
      </c>
      <c r="M49" s="103"/>
      <c r="N49" s="82" t="s">
        <v>2498</v>
      </c>
    </row>
    <row r="50" spans="1:14" s="77" customFormat="1" ht="25.2" customHeight="1">
      <c r="A50" s="78">
        <f>VLOOKUP(E50,面试分组汇总表!F:M,8,0)</f>
        <v>15</v>
      </c>
      <c r="B50" s="78" t="str">
        <f>VLOOKUP(E50,面试分组汇总表!F:L,6,0)</f>
        <v>第二组</v>
      </c>
      <c r="C50" s="78" t="s">
        <v>28</v>
      </c>
      <c r="D50" s="78" t="s">
        <v>1474</v>
      </c>
      <c r="E50" s="78">
        <v>661301021</v>
      </c>
      <c r="F50" s="78" t="s">
        <v>1494</v>
      </c>
      <c r="G50" s="79" t="s">
        <v>289</v>
      </c>
      <c r="H50" s="80">
        <v>29.6</v>
      </c>
      <c r="I50" s="80">
        <v>16</v>
      </c>
      <c r="J50" s="80">
        <v>45.6</v>
      </c>
      <c r="K50" s="81">
        <v>79.8</v>
      </c>
      <c r="L50" s="81">
        <v>62.7</v>
      </c>
      <c r="M50" s="103"/>
      <c r="N50" s="82" t="s">
        <v>2497</v>
      </c>
    </row>
    <row r="51" spans="1:14" s="77" customFormat="1" ht="25.2" customHeight="1">
      <c r="A51" s="78">
        <f>VLOOKUP(E51,面试分组汇总表!F:M,8,0)</f>
        <v>15</v>
      </c>
      <c r="B51" s="78" t="str">
        <f>VLOOKUP(E51,面试分组汇总表!F:L,6,0)</f>
        <v>第二组</v>
      </c>
      <c r="C51" s="78" t="s">
        <v>28</v>
      </c>
      <c r="D51" s="78" t="s">
        <v>1474</v>
      </c>
      <c r="E51" s="78">
        <v>661301021</v>
      </c>
      <c r="F51" s="78" t="s">
        <v>1507</v>
      </c>
      <c r="G51" s="79" t="s">
        <v>273</v>
      </c>
      <c r="H51" s="80">
        <v>27.6</v>
      </c>
      <c r="I51" s="80">
        <v>15</v>
      </c>
      <c r="J51" s="80">
        <v>42.6</v>
      </c>
      <c r="K51" s="81">
        <v>86.2</v>
      </c>
      <c r="L51" s="81">
        <v>64.400000000000006</v>
      </c>
      <c r="M51" s="103"/>
      <c r="N51" s="82" t="s">
        <v>2497</v>
      </c>
    </row>
    <row r="52" spans="1:14" s="77" customFormat="1" ht="25.2" customHeight="1">
      <c r="A52" s="78">
        <f>VLOOKUP(E52,面试分组汇总表!F:M,8,0)</f>
        <v>15</v>
      </c>
      <c r="B52" s="78" t="str">
        <f>VLOOKUP(E52,面试分组汇总表!F:L,6,0)</f>
        <v>第二组</v>
      </c>
      <c r="C52" s="78" t="s">
        <v>28</v>
      </c>
      <c r="D52" s="78" t="s">
        <v>1474</v>
      </c>
      <c r="E52" s="78">
        <v>661301021</v>
      </c>
      <c r="F52" s="78" t="s">
        <v>1518</v>
      </c>
      <c r="G52" s="79" t="s">
        <v>289</v>
      </c>
      <c r="H52" s="80">
        <v>22.6</v>
      </c>
      <c r="I52" s="80">
        <v>18</v>
      </c>
      <c r="J52" s="80">
        <v>40.6</v>
      </c>
      <c r="K52" s="81">
        <v>84.2</v>
      </c>
      <c r="L52" s="81">
        <v>62.400000000000006</v>
      </c>
      <c r="M52" s="103"/>
      <c r="N52" s="82" t="s">
        <v>2497</v>
      </c>
    </row>
    <row r="53" spans="1:14" s="77" customFormat="1" ht="25.2" customHeight="1">
      <c r="A53" s="78">
        <f>VLOOKUP(E53,面试分组汇总表!F:M,8,0)</f>
        <v>15</v>
      </c>
      <c r="B53" s="78" t="str">
        <f>VLOOKUP(E53,面试分组汇总表!F:L,6,0)</f>
        <v>第二组</v>
      </c>
      <c r="C53" s="78" t="s">
        <v>28</v>
      </c>
      <c r="D53" s="78" t="s">
        <v>1474</v>
      </c>
      <c r="E53" s="78">
        <v>661301021</v>
      </c>
      <c r="F53" s="78" t="s">
        <v>1475</v>
      </c>
      <c r="G53" s="79" t="s">
        <v>289</v>
      </c>
      <c r="H53" s="80">
        <v>21.8</v>
      </c>
      <c r="I53" s="80">
        <v>41</v>
      </c>
      <c r="J53" s="80">
        <v>62.8</v>
      </c>
      <c r="K53" s="81">
        <v>83.4</v>
      </c>
      <c r="L53" s="81">
        <v>73.099999999999994</v>
      </c>
      <c r="M53" s="103"/>
      <c r="N53" s="82" t="s">
        <v>2498</v>
      </c>
    </row>
    <row r="54" spans="1:14" s="77" customFormat="1" ht="25.2" customHeight="1">
      <c r="A54" s="78">
        <f>VLOOKUP(E54,面试分组汇总表!F:M,8,0)</f>
        <v>15</v>
      </c>
      <c r="B54" s="78" t="str">
        <f>VLOOKUP(E54,面试分组汇总表!F:L,6,0)</f>
        <v>第二组</v>
      </c>
      <c r="C54" s="78" t="s">
        <v>28</v>
      </c>
      <c r="D54" s="78" t="s">
        <v>1474</v>
      </c>
      <c r="E54" s="78">
        <v>661301021</v>
      </c>
      <c r="F54" s="78" t="s">
        <v>1499</v>
      </c>
      <c r="G54" s="79" t="s">
        <v>289</v>
      </c>
      <c r="H54" s="80">
        <v>22.4</v>
      </c>
      <c r="I54" s="80">
        <v>23</v>
      </c>
      <c r="J54" s="80">
        <v>45.4</v>
      </c>
      <c r="K54" s="81" t="s">
        <v>2492</v>
      </c>
      <c r="L54" s="81" t="s">
        <v>2495</v>
      </c>
      <c r="M54" s="103"/>
      <c r="N54" s="82" t="s">
        <v>2497</v>
      </c>
    </row>
    <row r="55" spans="1:14" s="77" customFormat="1" ht="25.2" customHeight="1">
      <c r="A55" s="78">
        <f>VLOOKUP(E55,面试分组汇总表!F:M,8,0)</f>
        <v>16</v>
      </c>
      <c r="B55" s="78" t="str">
        <f>VLOOKUP(E55,面试分组汇总表!F:L,6,0)</f>
        <v>第二组</v>
      </c>
      <c r="C55" s="78" t="s">
        <v>28</v>
      </c>
      <c r="D55" s="78" t="s">
        <v>1524</v>
      </c>
      <c r="E55" s="78">
        <v>661301022</v>
      </c>
      <c r="F55" s="78" t="s">
        <v>1525</v>
      </c>
      <c r="G55" s="79" t="s">
        <v>273</v>
      </c>
      <c r="H55" s="80">
        <v>24.6</v>
      </c>
      <c r="I55" s="80">
        <v>27</v>
      </c>
      <c r="J55" s="80">
        <v>51.6</v>
      </c>
      <c r="K55" s="81">
        <v>85</v>
      </c>
      <c r="L55" s="81">
        <v>68.3</v>
      </c>
      <c r="M55" s="103">
        <v>1</v>
      </c>
      <c r="N55" s="82" t="s">
        <v>2498</v>
      </c>
    </row>
    <row r="56" spans="1:14" s="77" customFormat="1" ht="25.2" customHeight="1">
      <c r="A56" s="78">
        <f>VLOOKUP(E56,面试分组汇总表!F:M,8,0)</f>
        <v>16</v>
      </c>
      <c r="B56" s="78" t="str">
        <f>VLOOKUP(E56,面试分组汇总表!F:L,6,0)</f>
        <v>第二组</v>
      </c>
      <c r="C56" s="78" t="s">
        <v>28</v>
      </c>
      <c r="D56" s="78" t="s">
        <v>1524</v>
      </c>
      <c r="E56" s="78">
        <v>661301022</v>
      </c>
      <c r="F56" s="78" t="s">
        <v>1531</v>
      </c>
      <c r="G56" s="79" t="s">
        <v>273</v>
      </c>
      <c r="H56" s="80">
        <v>21.2</v>
      </c>
      <c r="I56" s="80">
        <v>27</v>
      </c>
      <c r="J56" s="80">
        <v>48.2</v>
      </c>
      <c r="K56" s="81">
        <v>86.6</v>
      </c>
      <c r="L56" s="81">
        <v>67.400000000000006</v>
      </c>
      <c r="M56" s="103"/>
      <c r="N56" s="82" t="s">
        <v>2497</v>
      </c>
    </row>
    <row r="57" spans="1:14" s="77" customFormat="1" ht="25.2" customHeight="1">
      <c r="A57" s="78">
        <f>VLOOKUP(E57,面试分组汇总表!F:M,8,0)</f>
        <v>16</v>
      </c>
      <c r="B57" s="78" t="str">
        <f>VLOOKUP(E57,面试分组汇总表!F:L,6,0)</f>
        <v>第二组</v>
      </c>
      <c r="C57" s="78" t="s">
        <v>28</v>
      </c>
      <c r="D57" s="78" t="s">
        <v>1524</v>
      </c>
      <c r="E57" s="78">
        <v>661301022</v>
      </c>
      <c r="F57" s="78" t="s">
        <v>1538</v>
      </c>
      <c r="G57" s="79" t="s">
        <v>289</v>
      </c>
      <c r="H57" s="80">
        <v>23.8</v>
      </c>
      <c r="I57" s="80">
        <v>24</v>
      </c>
      <c r="J57" s="80">
        <v>47.8</v>
      </c>
      <c r="K57" s="81">
        <v>85.7</v>
      </c>
      <c r="L57" s="81">
        <v>66.75</v>
      </c>
      <c r="M57" s="103"/>
      <c r="N57" s="82" t="s">
        <v>2497</v>
      </c>
    </row>
    <row r="58" spans="1:14" s="77" customFormat="1" ht="25.2" customHeight="1">
      <c r="A58" s="78">
        <f>VLOOKUP(E58,面试分组汇总表!F:M,8,0)</f>
        <v>17</v>
      </c>
      <c r="B58" s="78" t="str">
        <f>VLOOKUP(E58,面试分组汇总表!F:L,6,0)</f>
        <v>第二组</v>
      </c>
      <c r="C58" s="78" t="s">
        <v>123</v>
      </c>
      <c r="D58" s="78" t="s">
        <v>1020</v>
      </c>
      <c r="E58" s="78">
        <v>661304006</v>
      </c>
      <c r="F58" s="78" t="s">
        <v>1021</v>
      </c>
      <c r="G58" s="79" t="s">
        <v>273</v>
      </c>
      <c r="H58" s="80">
        <v>25</v>
      </c>
      <c r="I58" s="80">
        <v>22</v>
      </c>
      <c r="J58" s="80">
        <v>47</v>
      </c>
      <c r="K58" s="81">
        <v>87.4</v>
      </c>
      <c r="L58" s="81">
        <v>67.2</v>
      </c>
      <c r="M58" s="103">
        <v>1</v>
      </c>
      <c r="N58" s="82" t="s">
        <v>2498</v>
      </c>
    </row>
    <row r="59" spans="1:14" s="77" customFormat="1" ht="25.2" customHeight="1">
      <c r="A59" s="78">
        <f>VLOOKUP(E59,面试分组汇总表!F:M,8,0)</f>
        <v>17</v>
      </c>
      <c r="B59" s="78" t="str">
        <f>VLOOKUP(E59,面试分组汇总表!F:L,6,0)</f>
        <v>第二组</v>
      </c>
      <c r="C59" s="78" t="s">
        <v>123</v>
      </c>
      <c r="D59" s="78" t="s">
        <v>1020</v>
      </c>
      <c r="E59" s="78">
        <v>661304006</v>
      </c>
      <c r="F59" s="78" t="s">
        <v>1026</v>
      </c>
      <c r="G59" s="79" t="s">
        <v>273</v>
      </c>
      <c r="H59" s="80">
        <v>24.6</v>
      </c>
      <c r="I59" s="80">
        <v>16</v>
      </c>
      <c r="J59" s="80">
        <v>40.6</v>
      </c>
      <c r="K59" s="81">
        <v>83.2</v>
      </c>
      <c r="L59" s="81">
        <v>61.900000000000006</v>
      </c>
      <c r="M59" s="103"/>
      <c r="N59" s="82" t="s">
        <v>2497</v>
      </c>
    </row>
    <row r="60" spans="1:14" s="77" customFormat="1" ht="25.2" customHeight="1">
      <c r="A60" s="78">
        <f>VLOOKUP(E60,面试分组汇总表!F:M,8,0)</f>
        <v>18</v>
      </c>
      <c r="B60" s="78" t="str">
        <f>VLOOKUP(E60,面试分组汇总表!F:L,6,0)</f>
        <v>第三组</v>
      </c>
      <c r="C60" s="78" t="s">
        <v>12</v>
      </c>
      <c r="D60" s="78" t="s">
        <v>285</v>
      </c>
      <c r="E60" s="78">
        <v>661301008</v>
      </c>
      <c r="F60" s="78" t="s">
        <v>342</v>
      </c>
      <c r="G60" s="79" t="s">
        <v>273</v>
      </c>
      <c r="H60" s="80">
        <v>21.2</v>
      </c>
      <c r="I60" s="80">
        <v>38</v>
      </c>
      <c r="J60" s="80">
        <v>59.2</v>
      </c>
      <c r="K60" s="81" t="s">
        <v>2492</v>
      </c>
      <c r="L60" s="81" t="s">
        <v>2495</v>
      </c>
      <c r="M60" s="103">
        <v>3</v>
      </c>
      <c r="N60" s="82" t="s">
        <v>2497</v>
      </c>
    </row>
    <row r="61" spans="1:14" s="77" customFormat="1" ht="25.2" customHeight="1">
      <c r="A61" s="78">
        <f>VLOOKUP(E61,面试分组汇总表!F:M,8,0)</f>
        <v>18</v>
      </c>
      <c r="B61" s="78" t="str">
        <f>VLOOKUP(E61,面试分组汇总表!F:L,6,0)</f>
        <v>第三组</v>
      </c>
      <c r="C61" s="78" t="s">
        <v>12</v>
      </c>
      <c r="D61" s="78" t="s">
        <v>285</v>
      </c>
      <c r="E61" s="78">
        <v>661301008</v>
      </c>
      <c r="F61" s="78" t="s">
        <v>307</v>
      </c>
      <c r="G61" s="79" t="s">
        <v>273</v>
      </c>
      <c r="H61" s="80">
        <v>35.4</v>
      </c>
      <c r="I61" s="80">
        <v>30</v>
      </c>
      <c r="J61" s="80">
        <v>65.400000000000006</v>
      </c>
      <c r="K61" s="81" t="s">
        <v>2492</v>
      </c>
      <c r="L61" s="81" t="s">
        <v>2495</v>
      </c>
      <c r="M61" s="103"/>
      <c r="N61" s="82" t="s">
        <v>2497</v>
      </c>
    </row>
    <row r="62" spans="1:14" s="77" customFormat="1" ht="25.2" customHeight="1">
      <c r="A62" s="78">
        <f>VLOOKUP(E62,面试分组汇总表!F:M,8,0)</f>
        <v>18</v>
      </c>
      <c r="B62" s="78" t="str">
        <f>VLOOKUP(E62,面试分组汇总表!F:L,6,0)</f>
        <v>第三组</v>
      </c>
      <c r="C62" s="78" t="s">
        <v>12</v>
      </c>
      <c r="D62" s="78" t="s">
        <v>285</v>
      </c>
      <c r="E62" s="78">
        <v>661301008</v>
      </c>
      <c r="F62" s="78" t="s">
        <v>333</v>
      </c>
      <c r="G62" s="79" t="s">
        <v>273</v>
      </c>
      <c r="H62" s="80">
        <v>35.4</v>
      </c>
      <c r="I62" s="80">
        <v>24</v>
      </c>
      <c r="J62" s="80">
        <v>59.4</v>
      </c>
      <c r="K62" s="81">
        <v>84.06</v>
      </c>
      <c r="L62" s="81">
        <v>71.73</v>
      </c>
      <c r="M62" s="103"/>
      <c r="N62" s="82" t="s">
        <v>2498</v>
      </c>
    </row>
    <row r="63" spans="1:14" s="77" customFormat="1" ht="25.2" customHeight="1">
      <c r="A63" s="78">
        <f>VLOOKUP(E63,面试分组汇总表!F:M,8,0)</f>
        <v>18</v>
      </c>
      <c r="B63" s="78" t="str">
        <f>VLOOKUP(E63,面试分组汇总表!F:L,6,0)</f>
        <v>第三组</v>
      </c>
      <c r="C63" s="78" t="s">
        <v>12</v>
      </c>
      <c r="D63" s="78" t="s">
        <v>285</v>
      </c>
      <c r="E63" s="78">
        <v>661301008</v>
      </c>
      <c r="F63" s="78" t="s">
        <v>349</v>
      </c>
      <c r="G63" s="79" t="s">
        <v>273</v>
      </c>
      <c r="H63" s="80">
        <v>23.8</v>
      </c>
      <c r="I63" s="80">
        <v>34</v>
      </c>
      <c r="J63" s="80">
        <v>57.8</v>
      </c>
      <c r="K63" s="81">
        <v>82.32</v>
      </c>
      <c r="L63" s="81">
        <v>70.06</v>
      </c>
      <c r="M63" s="103"/>
      <c r="N63" s="82" t="s">
        <v>2497</v>
      </c>
    </row>
    <row r="64" spans="1:14" s="77" customFormat="1" ht="25.2" customHeight="1">
      <c r="A64" s="78">
        <f>VLOOKUP(E64,面试分组汇总表!F:M,8,0)</f>
        <v>18</v>
      </c>
      <c r="B64" s="78" t="str">
        <f>VLOOKUP(E64,面试分组汇总表!F:L,6,0)</f>
        <v>第三组</v>
      </c>
      <c r="C64" s="78" t="s">
        <v>12</v>
      </c>
      <c r="D64" s="78" t="s">
        <v>285</v>
      </c>
      <c r="E64" s="78">
        <v>661301008</v>
      </c>
      <c r="F64" s="78" t="s">
        <v>286</v>
      </c>
      <c r="G64" s="79" t="s">
        <v>289</v>
      </c>
      <c r="H64" s="80">
        <v>35.6</v>
      </c>
      <c r="I64" s="80">
        <v>40</v>
      </c>
      <c r="J64" s="80">
        <v>75.599999999999994</v>
      </c>
      <c r="K64" s="81">
        <v>83.38</v>
      </c>
      <c r="L64" s="81">
        <v>79.489999999999995</v>
      </c>
      <c r="M64" s="103"/>
      <c r="N64" s="82" t="s">
        <v>2498</v>
      </c>
    </row>
    <row r="65" spans="1:14" s="77" customFormat="1" ht="25.2" customHeight="1">
      <c r="A65" s="78">
        <f>VLOOKUP(E65,面试分组汇总表!F:M,8,0)</f>
        <v>18</v>
      </c>
      <c r="B65" s="78" t="str">
        <f>VLOOKUP(E65,面试分组汇总表!F:L,6,0)</f>
        <v>第三组</v>
      </c>
      <c r="C65" s="78" t="s">
        <v>12</v>
      </c>
      <c r="D65" s="78" t="s">
        <v>285</v>
      </c>
      <c r="E65" s="78">
        <v>661301008</v>
      </c>
      <c r="F65" s="78" t="s">
        <v>297</v>
      </c>
      <c r="G65" s="79" t="s">
        <v>289</v>
      </c>
      <c r="H65" s="80">
        <v>22.4</v>
      </c>
      <c r="I65" s="80">
        <v>44</v>
      </c>
      <c r="J65" s="80">
        <v>66.400000000000006</v>
      </c>
      <c r="K65" s="81" t="s">
        <v>2492</v>
      </c>
      <c r="L65" s="81" t="s">
        <v>2495</v>
      </c>
      <c r="M65" s="103"/>
      <c r="N65" s="82" t="s">
        <v>2497</v>
      </c>
    </row>
    <row r="66" spans="1:14" s="77" customFormat="1" ht="25.2" customHeight="1">
      <c r="A66" s="78">
        <f>VLOOKUP(E66,面试分组汇总表!F:M,8,0)</f>
        <v>18</v>
      </c>
      <c r="B66" s="78" t="str">
        <f>VLOOKUP(E66,面试分组汇总表!F:L,6,0)</f>
        <v>第三组</v>
      </c>
      <c r="C66" s="78" t="s">
        <v>12</v>
      </c>
      <c r="D66" s="78" t="s">
        <v>285</v>
      </c>
      <c r="E66" s="78">
        <v>661301008</v>
      </c>
      <c r="F66" s="78" t="s">
        <v>319</v>
      </c>
      <c r="G66" s="79" t="s">
        <v>273</v>
      </c>
      <c r="H66" s="80">
        <v>26</v>
      </c>
      <c r="I66" s="80">
        <v>36</v>
      </c>
      <c r="J66" s="80">
        <v>62</v>
      </c>
      <c r="K66" s="81" t="s">
        <v>2492</v>
      </c>
      <c r="L66" s="81" t="s">
        <v>2495</v>
      </c>
      <c r="M66" s="103"/>
      <c r="N66" s="82" t="s">
        <v>2497</v>
      </c>
    </row>
    <row r="67" spans="1:14" s="77" customFormat="1" ht="25.2" customHeight="1">
      <c r="A67" s="78">
        <f>VLOOKUP(E67,面试分组汇总表!F:M,8,0)</f>
        <v>18</v>
      </c>
      <c r="B67" s="78" t="str">
        <f>VLOOKUP(E67,面试分组汇总表!F:L,6,0)</f>
        <v>第三组</v>
      </c>
      <c r="C67" s="78" t="s">
        <v>12</v>
      </c>
      <c r="D67" s="78" t="s">
        <v>285</v>
      </c>
      <c r="E67" s="78">
        <v>661301008</v>
      </c>
      <c r="F67" s="78" t="s">
        <v>355</v>
      </c>
      <c r="G67" s="79" t="s">
        <v>289</v>
      </c>
      <c r="H67" s="80">
        <v>31.6</v>
      </c>
      <c r="I67" s="80">
        <v>25</v>
      </c>
      <c r="J67" s="80">
        <v>56.6</v>
      </c>
      <c r="K67" s="81" t="s">
        <v>2492</v>
      </c>
      <c r="L67" s="81" t="s">
        <v>2495</v>
      </c>
      <c r="M67" s="103"/>
      <c r="N67" s="82" t="s">
        <v>2497</v>
      </c>
    </row>
    <row r="68" spans="1:14" s="77" customFormat="1" ht="25.2" customHeight="1">
      <c r="A68" s="78">
        <f>VLOOKUP(E68,面试分组汇总表!F:M,8,0)</f>
        <v>18</v>
      </c>
      <c r="B68" s="78" t="str">
        <f>VLOOKUP(E68,面试分组汇总表!F:L,6,0)</f>
        <v>第三组</v>
      </c>
      <c r="C68" s="78" t="s">
        <v>12</v>
      </c>
      <c r="D68" s="78" t="s">
        <v>285</v>
      </c>
      <c r="E68" s="78">
        <v>661301008</v>
      </c>
      <c r="F68" s="78" t="s">
        <v>326</v>
      </c>
      <c r="G68" s="79" t="s">
        <v>289</v>
      </c>
      <c r="H68" s="80">
        <v>28.2</v>
      </c>
      <c r="I68" s="80">
        <v>33</v>
      </c>
      <c r="J68" s="80">
        <v>61.2</v>
      </c>
      <c r="K68" s="81">
        <v>85.26</v>
      </c>
      <c r="L68" s="81">
        <v>73.23</v>
      </c>
      <c r="M68" s="103"/>
      <c r="N68" s="82" t="s">
        <v>2498</v>
      </c>
    </row>
    <row r="69" spans="1:14" s="77" customFormat="1" ht="25.2" customHeight="1">
      <c r="A69" s="78">
        <f>VLOOKUP(E69,面试分组汇总表!F:M,8,0)</f>
        <v>19</v>
      </c>
      <c r="B69" s="78" t="str">
        <f>VLOOKUP(E69,面试分组汇总表!F:L,6,0)</f>
        <v>第三组</v>
      </c>
      <c r="C69" s="78" t="s">
        <v>12</v>
      </c>
      <c r="D69" s="78" t="s">
        <v>361</v>
      </c>
      <c r="E69" s="78">
        <v>661301009</v>
      </c>
      <c r="F69" s="78" t="s">
        <v>388</v>
      </c>
      <c r="G69" s="79" t="s">
        <v>273</v>
      </c>
      <c r="H69" s="80">
        <v>30</v>
      </c>
      <c r="I69" s="80">
        <v>30</v>
      </c>
      <c r="J69" s="80">
        <v>60</v>
      </c>
      <c r="K69" s="81">
        <v>85.2</v>
      </c>
      <c r="L69" s="81">
        <v>72.599999999999994</v>
      </c>
      <c r="M69" s="103">
        <v>2</v>
      </c>
      <c r="N69" s="82" t="s">
        <v>2497</v>
      </c>
    </row>
    <row r="70" spans="1:14" s="77" customFormat="1" ht="25.2" customHeight="1">
      <c r="A70" s="78">
        <f>VLOOKUP(E70,面试分组汇总表!F:M,8,0)</f>
        <v>19</v>
      </c>
      <c r="B70" s="78" t="str">
        <f>VLOOKUP(E70,面试分组汇总表!F:L,6,0)</f>
        <v>第三组</v>
      </c>
      <c r="C70" s="78" t="s">
        <v>12</v>
      </c>
      <c r="D70" s="78" t="s">
        <v>361</v>
      </c>
      <c r="E70" s="78">
        <v>661301009</v>
      </c>
      <c r="F70" s="78" t="s">
        <v>378</v>
      </c>
      <c r="G70" s="79" t="s">
        <v>273</v>
      </c>
      <c r="H70" s="80">
        <v>25.4</v>
      </c>
      <c r="I70" s="80">
        <v>36</v>
      </c>
      <c r="J70" s="80">
        <v>61.4</v>
      </c>
      <c r="K70" s="81">
        <v>80.040000000000006</v>
      </c>
      <c r="L70" s="81">
        <v>70.72</v>
      </c>
      <c r="M70" s="103"/>
      <c r="N70" s="82" t="s">
        <v>2497</v>
      </c>
    </row>
    <row r="71" spans="1:14" s="77" customFormat="1" ht="25.2" customHeight="1">
      <c r="A71" s="78">
        <f>VLOOKUP(E71,面试分组汇总表!F:M,8,0)</f>
        <v>19</v>
      </c>
      <c r="B71" s="78" t="str">
        <f>VLOOKUP(E71,面试分组汇总表!F:L,6,0)</f>
        <v>第三组</v>
      </c>
      <c r="C71" s="78" t="s">
        <v>12</v>
      </c>
      <c r="D71" s="78" t="s">
        <v>361</v>
      </c>
      <c r="E71" s="78">
        <v>661301009</v>
      </c>
      <c r="F71" s="78" t="s">
        <v>395</v>
      </c>
      <c r="G71" s="79" t="s">
        <v>273</v>
      </c>
      <c r="H71" s="80">
        <v>23.4</v>
      </c>
      <c r="I71" s="80">
        <v>36</v>
      </c>
      <c r="J71" s="80">
        <v>59.4</v>
      </c>
      <c r="K71" s="81" t="s">
        <v>2492</v>
      </c>
      <c r="L71" s="81" t="s">
        <v>2495</v>
      </c>
      <c r="M71" s="103"/>
      <c r="N71" s="82" t="s">
        <v>2497</v>
      </c>
    </row>
    <row r="72" spans="1:14" s="77" customFormat="1" ht="25.2" customHeight="1">
      <c r="A72" s="78">
        <f>VLOOKUP(E72,面试分组汇总表!F:M,8,0)</f>
        <v>19</v>
      </c>
      <c r="B72" s="78" t="str">
        <f>VLOOKUP(E72,面试分组汇总表!F:L,6,0)</f>
        <v>第三组</v>
      </c>
      <c r="C72" s="78" t="s">
        <v>12</v>
      </c>
      <c r="D72" s="78" t="s">
        <v>361</v>
      </c>
      <c r="E72" s="78">
        <v>661301009</v>
      </c>
      <c r="F72" s="78" t="s">
        <v>362</v>
      </c>
      <c r="G72" s="79" t="s">
        <v>273</v>
      </c>
      <c r="H72" s="80">
        <v>29.6</v>
      </c>
      <c r="I72" s="80">
        <v>41</v>
      </c>
      <c r="J72" s="80">
        <v>70.599999999999994</v>
      </c>
      <c r="K72" s="81">
        <v>80.239999999999995</v>
      </c>
      <c r="L72" s="81">
        <v>75.419999999999987</v>
      </c>
      <c r="M72" s="103"/>
      <c r="N72" s="82" t="s">
        <v>2498</v>
      </c>
    </row>
    <row r="73" spans="1:14" s="77" customFormat="1" ht="25.2" customHeight="1">
      <c r="A73" s="78">
        <f>VLOOKUP(E73,面试分组汇总表!F:M,8,0)</f>
        <v>19</v>
      </c>
      <c r="B73" s="78" t="str">
        <f>VLOOKUP(E73,面试分组汇总表!F:L,6,0)</f>
        <v>第三组</v>
      </c>
      <c r="C73" s="78" t="s">
        <v>12</v>
      </c>
      <c r="D73" s="78" t="s">
        <v>361</v>
      </c>
      <c r="E73" s="78">
        <v>661301009</v>
      </c>
      <c r="F73" s="78" t="s">
        <v>402</v>
      </c>
      <c r="G73" s="79" t="s">
        <v>289</v>
      </c>
      <c r="H73" s="80">
        <v>26.4</v>
      </c>
      <c r="I73" s="80">
        <v>33</v>
      </c>
      <c r="J73" s="80">
        <v>59.4</v>
      </c>
      <c r="K73" s="81">
        <v>83.42</v>
      </c>
      <c r="L73" s="81">
        <v>71.41</v>
      </c>
      <c r="M73" s="103"/>
      <c r="N73" s="82" t="s">
        <v>2497</v>
      </c>
    </row>
    <row r="74" spans="1:14" s="77" customFormat="1" ht="25.2" customHeight="1">
      <c r="A74" s="78">
        <f>VLOOKUP(E74,面试分组汇总表!F:M,8,0)</f>
        <v>19</v>
      </c>
      <c r="B74" s="78" t="str">
        <f>VLOOKUP(E74,面试分组汇总表!F:L,6,0)</f>
        <v>第三组</v>
      </c>
      <c r="C74" s="78" t="s">
        <v>12</v>
      </c>
      <c r="D74" s="78" t="s">
        <v>361</v>
      </c>
      <c r="E74" s="78">
        <v>661301009</v>
      </c>
      <c r="F74" s="78" t="s">
        <v>371</v>
      </c>
      <c r="G74" s="79" t="s">
        <v>273</v>
      </c>
      <c r="H74" s="80">
        <v>27.6</v>
      </c>
      <c r="I74" s="80">
        <v>41</v>
      </c>
      <c r="J74" s="80">
        <v>68.599999999999994</v>
      </c>
      <c r="K74" s="81">
        <v>80.2</v>
      </c>
      <c r="L74" s="81">
        <v>74.400000000000006</v>
      </c>
      <c r="M74" s="103"/>
      <c r="N74" s="82" t="s">
        <v>2498</v>
      </c>
    </row>
    <row r="75" spans="1:14" s="77" customFormat="1" ht="25.2" customHeight="1">
      <c r="A75" s="78">
        <f>VLOOKUP(E75,面试分组汇总表!F:M,8,0)</f>
        <v>20</v>
      </c>
      <c r="B75" s="78" t="str">
        <f>VLOOKUP(E75,面试分组汇总表!F:L,6,0)</f>
        <v>第三组</v>
      </c>
      <c r="C75" s="78" t="s">
        <v>12</v>
      </c>
      <c r="D75" s="78" t="s">
        <v>409</v>
      </c>
      <c r="E75" s="78">
        <v>661301010</v>
      </c>
      <c r="F75" s="78" t="s">
        <v>417</v>
      </c>
      <c r="G75" s="79" t="s">
        <v>289</v>
      </c>
      <c r="H75" s="80">
        <v>27.6</v>
      </c>
      <c r="I75" s="80">
        <v>33</v>
      </c>
      <c r="J75" s="80">
        <v>60.6</v>
      </c>
      <c r="K75" s="81">
        <v>89.02</v>
      </c>
      <c r="L75" s="81">
        <v>74.81</v>
      </c>
      <c r="M75" s="103">
        <v>1</v>
      </c>
      <c r="N75" s="82" t="s">
        <v>2497</v>
      </c>
    </row>
    <row r="76" spans="1:14" s="77" customFormat="1" ht="25.2" customHeight="1">
      <c r="A76" s="78">
        <f>VLOOKUP(E76,面试分组汇总表!F:M,8,0)</f>
        <v>20</v>
      </c>
      <c r="B76" s="78" t="str">
        <f>VLOOKUP(E76,面试分组汇总表!F:L,6,0)</f>
        <v>第三组</v>
      </c>
      <c r="C76" s="78" t="s">
        <v>12</v>
      </c>
      <c r="D76" s="78" t="s">
        <v>409</v>
      </c>
      <c r="E76" s="78">
        <v>661301010</v>
      </c>
      <c r="F76" s="78" t="s">
        <v>410</v>
      </c>
      <c r="G76" s="79" t="s">
        <v>289</v>
      </c>
      <c r="H76" s="80">
        <v>38.799999999999997</v>
      </c>
      <c r="I76" s="80">
        <v>27</v>
      </c>
      <c r="J76" s="80">
        <v>65.8</v>
      </c>
      <c r="K76" s="81">
        <v>87.64</v>
      </c>
      <c r="L76" s="81">
        <v>76.72</v>
      </c>
      <c r="M76" s="103"/>
      <c r="N76" s="82" t="s">
        <v>2498</v>
      </c>
    </row>
    <row r="77" spans="1:14" s="77" customFormat="1" ht="25.2" customHeight="1">
      <c r="A77" s="78">
        <f>VLOOKUP(E77,面试分组汇总表!F:M,8,0)</f>
        <v>20</v>
      </c>
      <c r="B77" s="78" t="str">
        <f>VLOOKUP(E77,面试分组汇总表!F:L,6,0)</f>
        <v>第三组</v>
      </c>
      <c r="C77" s="78" t="s">
        <v>12</v>
      </c>
      <c r="D77" s="78" t="s">
        <v>409</v>
      </c>
      <c r="E77" s="78">
        <v>661301010</v>
      </c>
      <c r="F77" s="78" t="s">
        <v>425</v>
      </c>
      <c r="G77" s="79" t="s">
        <v>289</v>
      </c>
      <c r="H77" s="80">
        <v>22.6</v>
      </c>
      <c r="I77" s="80">
        <v>36</v>
      </c>
      <c r="J77" s="80">
        <v>58.6</v>
      </c>
      <c r="K77" s="81">
        <v>89.74</v>
      </c>
      <c r="L77" s="81">
        <v>74.17</v>
      </c>
      <c r="M77" s="103"/>
      <c r="N77" s="82" t="s">
        <v>2497</v>
      </c>
    </row>
    <row r="78" spans="1:14" s="77" customFormat="1" ht="25.2" customHeight="1">
      <c r="A78" s="78">
        <f>VLOOKUP(E78,面试分组汇总表!F:M,8,0)</f>
        <v>21</v>
      </c>
      <c r="B78" s="78" t="str">
        <f>VLOOKUP(E78,面试分组汇总表!F:L,6,0)</f>
        <v>第三组</v>
      </c>
      <c r="C78" s="78" t="s">
        <v>12</v>
      </c>
      <c r="D78" s="78" t="s">
        <v>433</v>
      </c>
      <c r="E78" s="78">
        <v>661301011</v>
      </c>
      <c r="F78" s="78" t="s">
        <v>434</v>
      </c>
      <c r="G78" s="79" t="s">
        <v>273</v>
      </c>
      <c r="H78" s="80">
        <v>15</v>
      </c>
      <c r="I78" s="80">
        <v>44</v>
      </c>
      <c r="J78" s="80">
        <v>59</v>
      </c>
      <c r="K78" s="81">
        <v>86.94</v>
      </c>
      <c r="L78" s="81">
        <v>72.97</v>
      </c>
      <c r="M78" s="103">
        <v>1</v>
      </c>
      <c r="N78" s="82" t="s">
        <v>2498</v>
      </c>
    </row>
    <row r="79" spans="1:14" s="77" customFormat="1" ht="25.2" customHeight="1">
      <c r="A79" s="78">
        <f>VLOOKUP(E79,面试分组汇总表!F:M,8,0)</f>
        <v>21</v>
      </c>
      <c r="B79" s="78" t="str">
        <f>VLOOKUP(E79,面试分组汇总表!F:L,6,0)</f>
        <v>第三组</v>
      </c>
      <c r="C79" s="78" t="s">
        <v>12</v>
      </c>
      <c r="D79" s="78" t="s">
        <v>433</v>
      </c>
      <c r="E79" s="78">
        <v>661301011</v>
      </c>
      <c r="F79" s="78" t="s">
        <v>442</v>
      </c>
      <c r="G79" s="79" t="s">
        <v>289</v>
      </c>
      <c r="H79" s="80">
        <v>35.6</v>
      </c>
      <c r="I79" s="80">
        <v>21</v>
      </c>
      <c r="J79" s="80">
        <v>56.6</v>
      </c>
      <c r="K79" s="81" t="s">
        <v>2492</v>
      </c>
      <c r="L79" s="81" t="s">
        <v>2495</v>
      </c>
      <c r="M79" s="103"/>
      <c r="N79" s="82" t="s">
        <v>2497</v>
      </c>
    </row>
    <row r="80" spans="1:14" s="77" customFormat="1" ht="25.2" customHeight="1">
      <c r="A80" s="78">
        <f>VLOOKUP(E80,面试分组汇总表!F:M,8,0)</f>
        <v>21</v>
      </c>
      <c r="B80" s="78" t="str">
        <f>VLOOKUP(E80,面试分组汇总表!F:L,6,0)</f>
        <v>第三组</v>
      </c>
      <c r="C80" s="78" t="s">
        <v>12</v>
      </c>
      <c r="D80" s="78" t="s">
        <v>433</v>
      </c>
      <c r="E80" s="78">
        <v>661301011</v>
      </c>
      <c r="F80" s="78" t="s">
        <v>450</v>
      </c>
      <c r="G80" s="79" t="s">
        <v>273</v>
      </c>
      <c r="H80" s="80">
        <v>16.8</v>
      </c>
      <c r="I80" s="80">
        <v>39</v>
      </c>
      <c r="J80" s="80">
        <v>55.8</v>
      </c>
      <c r="K80" s="81">
        <v>86.44</v>
      </c>
      <c r="L80" s="81">
        <v>71.12</v>
      </c>
      <c r="M80" s="103"/>
      <c r="N80" s="82" t="s">
        <v>2497</v>
      </c>
    </row>
    <row r="81" spans="1:14" s="77" customFormat="1" ht="25.2" customHeight="1">
      <c r="A81" s="78">
        <f>VLOOKUP(E81,面试分组汇总表!F:M,8,0)</f>
        <v>22</v>
      </c>
      <c r="B81" s="78" t="str">
        <f>VLOOKUP(E81,面试分组汇总表!F:L,6,0)</f>
        <v>第三组</v>
      </c>
      <c r="C81" s="78" t="s">
        <v>12</v>
      </c>
      <c r="D81" s="78" t="s">
        <v>458</v>
      </c>
      <c r="E81" s="78">
        <v>661301012</v>
      </c>
      <c r="F81" s="78" t="s">
        <v>459</v>
      </c>
      <c r="G81" s="79" t="s">
        <v>289</v>
      </c>
      <c r="H81" s="80">
        <v>26.6</v>
      </c>
      <c r="I81" s="80">
        <v>44</v>
      </c>
      <c r="J81" s="80">
        <v>70.599999999999994</v>
      </c>
      <c r="K81" s="81">
        <v>89.58</v>
      </c>
      <c r="L81" s="81">
        <v>80.09</v>
      </c>
      <c r="M81" s="103">
        <v>1</v>
      </c>
      <c r="N81" s="82" t="s">
        <v>2498</v>
      </c>
    </row>
    <row r="82" spans="1:14" s="77" customFormat="1" ht="25.2" customHeight="1">
      <c r="A82" s="78">
        <f>VLOOKUP(E82,面试分组汇总表!F:M,8,0)</f>
        <v>22</v>
      </c>
      <c r="B82" s="78" t="str">
        <f>VLOOKUP(E82,面试分组汇总表!F:L,6,0)</f>
        <v>第三组</v>
      </c>
      <c r="C82" s="78" t="s">
        <v>12</v>
      </c>
      <c r="D82" s="78" t="s">
        <v>458</v>
      </c>
      <c r="E82" s="78">
        <v>661301012</v>
      </c>
      <c r="F82" s="78" t="s">
        <v>474</v>
      </c>
      <c r="G82" s="79" t="s">
        <v>289</v>
      </c>
      <c r="H82" s="80">
        <v>31.8</v>
      </c>
      <c r="I82" s="80">
        <v>23</v>
      </c>
      <c r="J82" s="80">
        <v>54.8</v>
      </c>
      <c r="K82" s="81">
        <v>83.4</v>
      </c>
      <c r="L82" s="81">
        <v>69.099999999999994</v>
      </c>
      <c r="M82" s="103"/>
      <c r="N82" s="82" t="s">
        <v>2497</v>
      </c>
    </row>
    <row r="83" spans="1:14" s="77" customFormat="1" ht="25.2" customHeight="1">
      <c r="A83" s="78">
        <f>VLOOKUP(E83,面试分组汇总表!F:M,8,0)</f>
        <v>22</v>
      </c>
      <c r="B83" s="78" t="str">
        <f>VLOOKUP(E83,面试分组汇总表!F:L,6,0)</f>
        <v>第三组</v>
      </c>
      <c r="C83" s="78" t="s">
        <v>12</v>
      </c>
      <c r="D83" s="78" t="s">
        <v>458</v>
      </c>
      <c r="E83" s="78">
        <v>661301012</v>
      </c>
      <c r="F83" s="78" t="s">
        <v>466</v>
      </c>
      <c r="G83" s="79" t="s">
        <v>273</v>
      </c>
      <c r="H83" s="80">
        <v>28.6</v>
      </c>
      <c r="I83" s="80">
        <v>34</v>
      </c>
      <c r="J83" s="80">
        <v>62.6</v>
      </c>
      <c r="K83" s="81">
        <v>85.92</v>
      </c>
      <c r="L83" s="81">
        <v>74.260000000000005</v>
      </c>
      <c r="M83" s="103"/>
      <c r="N83" s="82" t="s">
        <v>2497</v>
      </c>
    </row>
    <row r="84" spans="1:14" s="77" customFormat="1" ht="25.2" customHeight="1">
      <c r="A84" s="78">
        <f>VLOOKUP(E84,面试分组汇总表!F:M,8,0)</f>
        <v>23</v>
      </c>
      <c r="B84" s="78" t="str">
        <f>VLOOKUP(E84,面试分组汇总表!F:L,6,0)</f>
        <v>第三组</v>
      </c>
      <c r="C84" s="78" t="s">
        <v>111</v>
      </c>
      <c r="D84" s="78" t="s">
        <v>2259</v>
      </c>
      <c r="E84" s="78">
        <v>661303006</v>
      </c>
      <c r="F84" s="78" t="s">
        <v>2260</v>
      </c>
      <c r="G84" s="79" t="s">
        <v>273</v>
      </c>
      <c r="H84" s="80">
        <v>32.200000000000003</v>
      </c>
      <c r="I84" s="80">
        <v>22</v>
      </c>
      <c r="J84" s="80">
        <v>54.2</v>
      </c>
      <c r="K84" s="81">
        <v>85.36</v>
      </c>
      <c r="L84" s="81">
        <v>69.78</v>
      </c>
      <c r="M84" s="103">
        <v>1</v>
      </c>
      <c r="N84" s="82" t="s">
        <v>2498</v>
      </c>
    </row>
    <row r="85" spans="1:14" s="77" customFormat="1" ht="25.2" customHeight="1">
      <c r="A85" s="78">
        <f>VLOOKUP(E85,面试分组汇总表!F:M,8,0)</f>
        <v>23</v>
      </c>
      <c r="B85" s="78" t="str">
        <f>VLOOKUP(E85,面试分组汇总表!F:L,6,0)</f>
        <v>第三组</v>
      </c>
      <c r="C85" s="78" t="s">
        <v>111</v>
      </c>
      <c r="D85" s="78" t="s">
        <v>2259</v>
      </c>
      <c r="E85" s="78">
        <v>661303006</v>
      </c>
      <c r="F85" s="78" t="s">
        <v>2271</v>
      </c>
      <c r="G85" s="79" t="s">
        <v>289</v>
      </c>
      <c r="H85" s="80">
        <v>30.4</v>
      </c>
      <c r="I85" s="80">
        <v>18</v>
      </c>
      <c r="J85" s="80">
        <v>48.4</v>
      </c>
      <c r="K85" s="81">
        <v>90.94</v>
      </c>
      <c r="L85" s="81">
        <v>69.67</v>
      </c>
      <c r="M85" s="103"/>
      <c r="N85" s="82" t="s">
        <v>2497</v>
      </c>
    </row>
    <row r="86" spans="1:14" s="77" customFormat="1" ht="25.2" customHeight="1">
      <c r="A86" s="78">
        <f>VLOOKUP(E86,面试分组汇总表!F:M,8,0)</f>
        <v>23</v>
      </c>
      <c r="B86" s="78" t="str">
        <f>VLOOKUP(E86,面试分组汇总表!F:L,6,0)</f>
        <v>第三组</v>
      </c>
      <c r="C86" s="78" t="s">
        <v>111</v>
      </c>
      <c r="D86" s="78" t="s">
        <v>2259</v>
      </c>
      <c r="E86" s="78">
        <v>661303006</v>
      </c>
      <c r="F86" s="78" t="s">
        <v>2265</v>
      </c>
      <c r="G86" s="79" t="s">
        <v>273</v>
      </c>
      <c r="H86" s="80">
        <v>26.6</v>
      </c>
      <c r="I86" s="80">
        <v>24</v>
      </c>
      <c r="J86" s="80">
        <v>50.6</v>
      </c>
      <c r="K86" s="81" t="s">
        <v>2492</v>
      </c>
      <c r="L86" s="81" t="s">
        <v>2495</v>
      </c>
      <c r="M86" s="103"/>
      <c r="N86" s="82" t="s">
        <v>2497</v>
      </c>
    </row>
    <row r="87" spans="1:14" s="77" customFormat="1" ht="25.2" customHeight="1">
      <c r="A87" s="78">
        <f>VLOOKUP(E87,面试分组汇总表!F:M,8,0)</f>
        <v>24</v>
      </c>
      <c r="B87" s="78" t="str">
        <f>VLOOKUP(E87,面试分组汇总表!F:L,6,0)</f>
        <v>第三组</v>
      </c>
      <c r="C87" s="78" t="s">
        <v>113</v>
      </c>
      <c r="D87" s="78" t="s">
        <v>1902</v>
      </c>
      <c r="E87" s="78">
        <v>661303007</v>
      </c>
      <c r="F87" s="78" t="s">
        <v>1909</v>
      </c>
      <c r="G87" s="79" t="s">
        <v>273</v>
      </c>
      <c r="H87" s="80">
        <v>22.8</v>
      </c>
      <c r="I87" s="80">
        <v>18</v>
      </c>
      <c r="J87" s="80">
        <v>40.799999999999997</v>
      </c>
      <c r="K87" s="81" t="s">
        <v>2492</v>
      </c>
      <c r="L87" s="81" t="s">
        <v>2495</v>
      </c>
      <c r="M87" s="103">
        <v>1</v>
      </c>
      <c r="N87" s="82" t="s">
        <v>2497</v>
      </c>
    </row>
    <row r="88" spans="1:14" s="77" customFormat="1" ht="25.2" customHeight="1">
      <c r="A88" s="78">
        <f>VLOOKUP(E88,面试分组汇总表!F:M,8,0)</f>
        <v>24</v>
      </c>
      <c r="B88" s="78" t="str">
        <f>VLOOKUP(E88,面试分组汇总表!F:L,6,0)</f>
        <v>第三组</v>
      </c>
      <c r="C88" s="78" t="s">
        <v>113</v>
      </c>
      <c r="D88" s="78" t="s">
        <v>1902</v>
      </c>
      <c r="E88" s="78">
        <v>661303007</v>
      </c>
      <c r="F88" s="78" t="s">
        <v>1916</v>
      </c>
      <c r="G88" s="79" t="s">
        <v>273</v>
      </c>
      <c r="H88" s="80">
        <v>22.4</v>
      </c>
      <c r="I88" s="80">
        <v>18</v>
      </c>
      <c r="J88" s="80">
        <v>40.4</v>
      </c>
      <c r="K88" s="81" t="s">
        <v>2492</v>
      </c>
      <c r="L88" s="81" t="s">
        <v>2495</v>
      </c>
      <c r="M88" s="103"/>
      <c r="N88" s="82" t="s">
        <v>2497</v>
      </c>
    </row>
    <row r="89" spans="1:14" s="77" customFormat="1" ht="25.2" customHeight="1">
      <c r="A89" s="78">
        <f>VLOOKUP(E89,面试分组汇总表!F:M,8,0)</f>
        <v>24</v>
      </c>
      <c r="B89" s="78" t="str">
        <f>VLOOKUP(E89,面试分组汇总表!F:L,6,0)</f>
        <v>第三组</v>
      </c>
      <c r="C89" s="78" t="s">
        <v>113</v>
      </c>
      <c r="D89" s="78" t="s">
        <v>1902</v>
      </c>
      <c r="E89" s="78">
        <v>661303007</v>
      </c>
      <c r="F89" s="78" t="s">
        <v>1903</v>
      </c>
      <c r="G89" s="79" t="s">
        <v>289</v>
      </c>
      <c r="H89" s="80">
        <v>21.6</v>
      </c>
      <c r="I89" s="80">
        <v>21</v>
      </c>
      <c r="J89" s="80">
        <v>42.6</v>
      </c>
      <c r="K89" s="81">
        <v>87.72</v>
      </c>
      <c r="L89" s="81">
        <v>65.16</v>
      </c>
      <c r="M89" s="103"/>
      <c r="N89" s="82" t="s">
        <v>2498</v>
      </c>
    </row>
    <row r="90" spans="1:14" s="77" customFormat="1" ht="25.2" customHeight="1">
      <c r="A90" s="78">
        <f>VLOOKUP(E90,面试分组汇总表!F:M,8,0)</f>
        <v>25</v>
      </c>
      <c r="B90" s="78" t="str">
        <f>VLOOKUP(E90,面试分组汇总表!F:L,6,0)</f>
        <v>第四组</v>
      </c>
      <c r="C90" s="78" t="s">
        <v>18</v>
      </c>
      <c r="D90" s="78" t="s">
        <v>1407</v>
      </c>
      <c r="E90" s="78">
        <v>661301013</v>
      </c>
      <c r="F90" s="78" t="s">
        <v>1419</v>
      </c>
      <c r="G90" s="79" t="s">
        <v>289</v>
      </c>
      <c r="H90" s="80">
        <v>25.4</v>
      </c>
      <c r="I90" s="80">
        <v>39</v>
      </c>
      <c r="J90" s="80">
        <v>64.400000000000006</v>
      </c>
      <c r="K90" s="81">
        <v>84.8</v>
      </c>
      <c r="L90" s="81">
        <v>74.599999999999994</v>
      </c>
      <c r="M90" s="103">
        <v>4</v>
      </c>
      <c r="N90" s="82" t="s">
        <v>2498</v>
      </c>
    </row>
    <row r="91" spans="1:14" s="77" customFormat="1" ht="25.2" customHeight="1">
      <c r="A91" s="78">
        <f>VLOOKUP(E91,面试分组汇总表!F:M,8,0)</f>
        <v>25</v>
      </c>
      <c r="B91" s="78" t="str">
        <f>VLOOKUP(E91,面试分组汇总表!F:L,6,0)</f>
        <v>第四组</v>
      </c>
      <c r="C91" s="78" t="s">
        <v>18</v>
      </c>
      <c r="D91" s="78" t="s">
        <v>1407</v>
      </c>
      <c r="E91" s="78">
        <v>661301013</v>
      </c>
      <c r="F91" s="78" t="s">
        <v>1414</v>
      </c>
      <c r="G91" s="79" t="s">
        <v>289</v>
      </c>
      <c r="H91" s="80">
        <v>24.6</v>
      </c>
      <c r="I91" s="80">
        <v>40</v>
      </c>
      <c r="J91" s="80">
        <v>64.599999999999994</v>
      </c>
      <c r="K91" s="81">
        <v>82.4</v>
      </c>
      <c r="L91" s="81">
        <v>73.5</v>
      </c>
      <c r="M91" s="103"/>
      <c r="N91" s="82" t="s">
        <v>2498</v>
      </c>
    </row>
    <row r="92" spans="1:14" s="77" customFormat="1" ht="25.2" customHeight="1">
      <c r="A92" s="78">
        <f>VLOOKUP(E92,面试分组汇总表!F:M,8,0)</f>
        <v>25</v>
      </c>
      <c r="B92" s="78" t="str">
        <f>VLOOKUP(E92,面试分组汇总表!F:L,6,0)</f>
        <v>第四组</v>
      </c>
      <c r="C92" s="78" t="s">
        <v>18</v>
      </c>
      <c r="D92" s="78" t="s">
        <v>1407</v>
      </c>
      <c r="E92" s="78">
        <v>661301013</v>
      </c>
      <c r="F92" s="78" t="s">
        <v>1439</v>
      </c>
      <c r="G92" s="79" t="s">
        <v>273</v>
      </c>
      <c r="H92" s="80">
        <v>22.2</v>
      </c>
      <c r="I92" s="80">
        <v>37</v>
      </c>
      <c r="J92" s="80">
        <v>59.2</v>
      </c>
      <c r="K92" s="81">
        <v>77.400000000000006</v>
      </c>
      <c r="L92" s="81">
        <v>68.300000000000011</v>
      </c>
      <c r="M92" s="103"/>
      <c r="N92" s="82" t="s">
        <v>2497</v>
      </c>
    </row>
    <row r="93" spans="1:14" s="77" customFormat="1" ht="25.2" customHeight="1">
      <c r="A93" s="78">
        <f>VLOOKUP(E93,面试分组汇总表!F:M,8,0)</f>
        <v>25</v>
      </c>
      <c r="B93" s="78" t="str">
        <f>VLOOKUP(E93,面试分组汇总表!F:L,6,0)</f>
        <v>第四组</v>
      </c>
      <c r="C93" s="78" t="s">
        <v>18</v>
      </c>
      <c r="D93" s="78" t="s">
        <v>1407</v>
      </c>
      <c r="E93" s="78">
        <v>661301013</v>
      </c>
      <c r="F93" s="78" t="s">
        <v>1433</v>
      </c>
      <c r="G93" s="79" t="s">
        <v>289</v>
      </c>
      <c r="H93" s="80">
        <v>28.6</v>
      </c>
      <c r="I93" s="80">
        <v>32</v>
      </c>
      <c r="J93" s="80">
        <v>60.6</v>
      </c>
      <c r="K93" s="81">
        <v>78</v>
      </c>
      <c r="L93" s="81">
        <v>69.3</v>
      </c>
      <c r="M93" s="103"/>
      <c r="N93" s="82" t="s">
        <v>2497</v>
      </c>
    </row>
    <row r="94" spans="1:14" s="77" customFormat="1" ht="25.2" customHeight="1">
      <c r="A94" s="78">
        <f>VLOOKUP(E94,面试分组汇总表!F:M,8,0)</f>
        <v>25</v>
      </c>
      <c r="B94" s="78" t="str">
        <f>VLOOKUP(E94,面试分组汇总表!F:L,6,0)</f>
        <v>第四组</v>
      </c>
      <c r="C94" s="78" t="s">
        <v>18</v>
      </c>
      <c r="D94" s="78" t="s">
        <v>1407</v>
      </c>
      <c r="E94" s="78">
        <v>661301013</v>
      </c>
      <c r="F94" s="78" t="s">
        <v>1446</v>
      </c>
      <c r="G94" s="79" t="s">
        <v>273</v>
      </c>
      <c r="H94" s="80">
        <v>24.6</v>
      </c>
      <c r="I94" s="80">
        <v>34</v>
      </c>
      <c r="J94" s="80">
        <v>58.6</v>
      </c>
      <c r="K94" s="81">
        <v>80.599999999999994</v>
      </c>
      <c r="L94" s="81">
        <v>69.599999999999994</v>
      </c>
      <c r="M94" s="103"/>
      <c r="N94" s="82" t="s">
        <v>2497</v>
      </c>
    </row>
    <row r="95" spans="1:14" s="77" customFormat="1" ht="25.2" customHeight="1">
      <c r="A95" s="78">
        <f>VLOOKUP(E95,面试分组汇总表!F:M,8,0)</f>
        <v>25</v>
      </c>
      <c r="B95" s="78" t="str">
        <f>VLOOKUP(E95,面试分组汇总表!F:L,6,0)</f>
        <v>第四组</v>
      </c>
      <c r="C95" s="78" t="s">
        <v>18</v>
      </c>
      <c r="D95" s="78" t="s">
        <v>1407</v>
      </c>
      <c r="E95" s="78">
        <v>661301013</v>
      </c>
      <c r="F95" s="78" t="s">
        <v>1408</v>
      </c>
      <c r="G95" s="79" t="s">
        <v>289</v>
      </c>
      <c r="H95" s="80">
        <v>26.8</v>
      </c>
      <c r="I95" s="80">
        <v>40</v>
      </c>
      <c r="J95" s="80">
        <v>66.8</v>
      </c>
      <c r="K95" s="81">
        <v>82.8</v>
      </c>
      <c r="L95" s="81">
        <v>74.8</v>
      </c>
      <c r="M95" s="103"/>
      <c r="N95" s="82" t="s">
        <v>2498</v>
      </c>
    </row>
    <row r="96" spans="1:14" s="77" customFormat="1" ht="25.2" customHeight="1">
      <c r="A96" s="78">
        <f>VLOOKUP(E96,面试分组汇总表!F:M,8,0)</f>
        <v>25</v>
      </c>
      <c r="B96" s="78" t="str">
        <f>VLOOKUP(E96,面试分组汇总表!F:L,6,0)</f>
        <v>第四组</v>
      </c>
      <c r="C96" s="78" t="s">
        <v>18</v>
      </c>
      <c r="D96" s="78" t="s">
        <v>1407</v>
      </c>
      <c r="E96" s="78">
        <v>661301013</v>
      </c>
      <c r="F96" s="78" t="s">
        <v>1460</v>
      </c>
      <c r="G96" s="79" t="s">
        <v>289</v>
      </c>
      <c r="H96" s="80">
        <v>23.6</v>
      </c>
      <c r="I96" s="80">
        <v>32</v>
      </c>
      <c r="J96" s="80">
        <v>55.6</v>
      </c>
      <c r="K96" s="81">
        <v>80.2</v>
      </c>
      <c r="L96" s="81">
        <v>67.900000000000006</v>
      </c>
      <c r="M96" s="103"/>
      <c r="N96" s="82" t="s">
        <v>2497</v>
      </c>
    </row>
    <row r="97" spans="1:14" s="77" customFormat="1" ht="25.2" customHeight="1">
      <c r="A97" s="78">
        <f>VLOOKUP(E97,面试分组汇总表!F:M,8,0)</f>
        <v>25</v>
      </c>
      <c r="B97" s="78" t="str">
        <f>VLOOKUP(E97,面试分组汇总表!F:L,6,0)</f>
        <v>第四组</v>
      </c>
      <c r="C97" s="78" t="s">
        <v>18</v>
      </c>
      <c r="D97" s="78" t="s">
        <v>1407</v>
      </c>
      <c r="E97" s="78">
        <v>661301013</v>
      </c>
      <c r="F97" s="78" t="s">
        <v>1453</v>
      </c>
      <c r="G97" s="79" t="s">
        <v>289</v>
      </c>
      <c r="H97" s="80">
        <v>33.200000000000003</v>
      </c>
      <c r="I97" s="80">
        <v>24</v>
      </c>
      <c r="J97" s="80">
        <v>57.2</v>
      </c>
      <c r="K97" s="81">
        <v>78.099999999999994</v>
      </c>
      <c r="L97" s="81">
        <v>67.650000000000006</v>
      </c>
      <c r="M97" s="103"/>
      <c r="N97" s="82" t="s">
        <v>2497</v>
      </c>
    </row>
    <row r="98" spans="1:14" s="77" customFormat="1" ht="25.2" customHeight="1">
      <c r="A98" s="78">
        <f>VLOOKUP(E98,面试分组汇总表!F:M,8,0)</f>
        <v>25</v>
      </c>
      <c r="B98" s="78" t="str">
        <f>VLOOKUP(E98,面试分组汇总表!F:L,6,0)</f>
        <v>第四组</v>
      </c>
      <c r="C98" s="78" t="s">
        <v>18</v>
      </c>
      <c r="D98" s="78" t="s">
        <v>1407</v>
      </c>
      <c r="E98" s="78">
        <v>661301013</v>
      </c>
      <c r="F98" s="78" t="s">
        <v>1424</v>
      </c>
      <c r="G98" s="79" t="s">
        <v>273</v>
      </c>
      <c r="H98" s="80">
        <v>25.6</v>
      </c>
      <c r="I98" s="80">
        <v>37</v>
      </c>
      <c r="J98" s="80">
        <v>62.6</v>
      </c>
      <c r="K98" s="81">
        <v>78.099999999999994</v>
      </c>
      <c r="L98" s="81">
        <v>70.349999999999994</v>
      </c>
      <c r="M98" s="103"/>
      <c r="N98" s="82" t="s">
        <v>2497</v>
      </c>
    </row>
    <row r="99" spans="1:14" s="77" customFormat="1" ht="25.2" customHeight="1">
      <c r="A99" s="78">
        <f>VLOOKUP(E99,面试分组汇总表!F:M,8,0)</f>
        <v>25</v>
      </c>
      <c r="B99" s="78" t="str">
        <f>VLOOKUP(E99,面试分组汇总表!F:L,6,0)</f>
        <v>第四组</v>
      </c>
      <c r="C99" s="78" t="s">
        <v>18</v>
      </c>
      <c r="D99" s="78" t="s">
        <v>1407</v>
      </c>
      <c r="E99" s="78">
        <v>661301013</v>
      </c>
      <c r="F99" s="78" t="s">
        <v>1428</v>
      </c>
      <c r="G99" s="79" t="s">
        <v>273</v>
      </c>
      <c r="H99" s="80">
        <v>22.4</v>
      </c>
      <c r="I99" s="80">
        <v>39</v>
      </c>
      <c r="J99" s="80">
        <v>61.4</v>
      </c>
      <c r="K99" s="81">
        <v>86.8</v>
      </c>
      <c r="L99" s="81">
        <v>74.099999999999994</v>
      </c>
      <c r="M99" s="103"/>
      <c r="N99" s="82" t="s">
        <v>2498</v>
      </c>
    </row>
    <row r="100" spans="1:14" s="77" customFormat="1" ht="25.2" customHeight="1">
      <c r="A100" s="78">
        <f>VLOOKUP(E100,面试分组汇总表!F:M,8,0)</f>
        <v>25</v>
      </c>
      <c r="B100" s="78" t="str">
        <f>VLOOKUP(E100,面试分组汇总表!F:L,6,0)</f>
        <v>第四组</v>
      </c>
      <c r="C100" s="78" t="s">
        <v>18</v>
      </c>
      <c r="D100" s="78" t="s">
        <v>1407</v>
      </c>
      <c r="E100" s="78">
        <v>661301013</v>
      </c>
      <c r="F100" s="78" t="s">
        <v>1456</v>
      </c>
      <c r="G100" s="79" t="s">
        <v>273</v>
      </c>
      <c r="H100" s="80">
        <v>17.2</v>
      </c>
      <c r="I100" s="80">
        <v>40</v>
      </c>
      <c r="J100" s="80">
        <v>57.2</v>
      </c>
      <c r="K100" s="81">
        <v>85.9</v>
      </c>
      <c r="L100" s="81">
        <v>71.550000000000011</v>
      </c>
      <c r="M100" s="103"/>
      <c r="N100" s="82" t="s">
        <v>2497</v>
      </c>
    </row>
    <row r="101" spans="1:14" s="77" customFormat="1" ht="25.2" customHeight="1">
      <c r="A101" s="78">
        <f>VLOOKUP(E101,面试分组汇总表!F:M,8,0)</f>
        <v>25</v>
      </c>
      <c r="B101" s="78" t="str">
        <f>VLOOKUP(E101,面试分组汇总表!F:L,6,0)</f>
        <v>第四组</v>
      </c>
      <c r="C101" s="78" t="s">
        <v>18</v>
      </c>
      <c r="D101" s="78" t="s">
        <v>1407</v>
      </c>
      <c r="E101" s="78">
        <v>661301013</v>
      </c>
      <c r="F101" s="78" t="s">
        <v>1467</v>
      </c>
      <c r="G101" s="79" t="s">
        <v>289</v>
      </c>
      <c r="H101" s="80">
        <v>22.6</v>
      </c>
      <c r="I101" s="80">
        <v>33</v>
      </c>
      <c r="J101" s="80">
        <v>55.6</v>
      </c>
      <c r="K101" s="81">
        <v>75.8</v>
      </c>
      <c r="L101" s="81">
        <v>65.7</v>
      </c>
      <c r="M101" s="103"/>
      <c r="N101" s="82" t="s">
        <v>2497</v>
      </c>
    </row>
    <row r="102" spans="1:14" s="77" customFormat="1" ht="25.2" customHeight="1">
      <c r="A102" s="78">
        <f>VLOOKUP(E102,面试分组汇总表!F:M,8,0)</f>
        <v>26</v>
      </c>
      <c r="B102" s="78" t="str">
        <f>VLOOKUP(E102,面试分组汇总表!F:L,6,0)</f>
        <v>第四组</v>
      </c>
      <c r="C102" s="78" t="s">
        <v>24</v>
      </c>
      <c r="D102" s="78" t="s">
        <v>1936</v>
      </c>
      <c r="E102" s="78">
        <v>661301017</v>
      </c>
      <c r="F102" s="78" t="s">
        <v>1943</v>
      </c>
      <c r="G102" s="79" t="s">
        <v>273</v>
      </c>
      <c r="H102" s="80">
        <v>21.4</v>
      </c>
      <c r="I102" s="80">
        <v>35</v>
      </c>
      <c r="J102" s="80">
        <v>56.4</v>
      </c>
      <c r="K102" s="81">
        <v>58</v>
      </c>
      <c r="L102" s="81">
        <v>57.2</v>
      </c>
      <c r="M102" s="103">
        <v>1</v>
      </c>
      <c r="N102" s="82" t="s">
        <v>2497</v>
      </c>
    </row>
    <row r="103" spans="1:14" s="77" customFormat="1" ht="25.2" customHeight="1">
      <c r="A103" s="78">
        <f>VLOOKUP(E103,面试分组汇总表!F:M,8,0)</f>
        <v>26</v>
      </c>
      <c r="B103" s="78" t="str">
        <f>VLOOKUP(E103,面试分组汇总表!F:L,6,0)</f>
        <v>第四组</v>
      </c>
      <c r="C103" s="78" t="s">
        <v>24</v>
      </c>
      <c r="D103" s="78" t="s">
        <v>1936</v>
      </c>
      <c r="E103" s="78">
        <v>661301017</v>
      </c>
      <c r="F103" s="78" t="s">
        <v>1937</v>
      </c>
      <c r="G103" s="79" t="s">
        <v>289</v>
      </c>
      <c r="H103" s="80">
        <v>22.6</v>
      </c>
      <c r="I103" s="80">
        <v>42</v>
      </c>
      <c r="J103" s="80">
        <v>64.599999999999994</v>
      </c>
      <c r="K103" s="81" t="s">
        <v>2492</v>
      </c>
      <c r="L103" s="81" t="s">
        <v>2495</v>
      </c>
      <c r="M103" s="103"/>
      <c r="N103" s="82" t="s">
        <v>2497</v>
      </c>
    </row>
    <row r="104" spans="1:14" s="77" customFormat="1" ht="25.2" customHeight="1">
      <c r="A104" s="78">
        <f>VLOOKUP(E104,面试分组汇总表!F:M,8,0)</f>
        <v>26</v>
      </c>
      <c r="B104" s="78" t="str">
        <f>VLOOKUP(E104,面试分组汇总表!F:L,6,0)</f>
        <v>第四组</v>
      </c>
      <c r="C104" s="78" t="s">
        <v>24</v>
      </c>
      <c r="D104" s="78" t="s">
        <v>1936</v>
      </c>
      <c r="E104" s="78">
        <v>661301017</v>
      </c>
      <c r="F104" s="78" t="s">
        <v>1949</v>
      </c>
      <c r="G104" s="79" t="s">
        <v>289</v>
      </c>
      <c r="H104" s="80">
        <v>24</v>
      </c>
      <c r="I104" s="80">
        <v>30</v>
      </c>
      <c r="J104" s="80">
        <v>54</v>
      </c>
      <c r="K104" s="81">
        <v>82.2</v>
      </c>
      <c r="L104" s="81">
        <v>68.099999999999994</v>
      </c>
      <c r="M104" s="103"/>
      <c r="N104" s="82" t="s">
        <v>2498</v>
      </c>
    </row>
    <row r="105" spans="1:14" s="77" customFormat="1" ht="25.2" customHeight="1">
      <c r="A105" s="78">
        <f>VLOOKUP(E105,面试分组汇总表!F:M,8,0)</f>
        <v>27</v>
      </c>
      <c r="B105" s="78" t="str">
        <f>VLOOKUP(E105,面试分组汇总表!F:L,6,0)</f>
        <v>第四组</v>
      </c>
      <c r="C105" s="78" t="s">
        <v>24</v>
      </c>
      <c r="D105" s="78" t="s">
        <v>1921</v>
      </c>
      <c r="E105" s="78">
        <v>661301015</v>
      </c>
      <c r="F105" s="78" t="s">
        <v>1930</v>
      </c>
      <c r="G105" s="79" t="s">
        <v>273</v>
      </c>
      <c r="H105" s="80">
        <v>15.6</v>
      </c>
      <c r="I105" s="80">
        <v>26</v>
      </c>
      <c r="J105" s="80">
        <v>41.6</v>
      </c>
      <c r="K105" s="81">
        <v>82.4</v>
      </c>
      <c r="L105" s="81">
        <v>62</v>
      </c>
      <c r="M105" s="103">
        <v>1</v>
      </c>
      <c r="N105" s="82" t="s">
        <v>2497</v>
      </c>
    </row>
    <row r="106" spans="1:14" s="77" customFormat="1" ht="25.2" customHeight="1">
      <c r="A106" s="78">
        <f>VLOOKUP(E106,面试分组汇总表!F:M,8,0)</f>
        <v>27</v>
      </c>
      <c r="B106" s="78" t="str">
        <f>VLOOKUP(E106,面试分组汇总表!F:L,6,0)</f>
        <v>第四组</v>
      </c>
      <c r="C106" s="78" t="s">
        <v>24</v>
      </c>
      <c r="D106" s="78" t="s">
        <v>1921</v>
      </c>
      <c r="E106" s="78">
        <v>661301015</v>
      </c>
      <c r="F106" s="78" t="s">
        <v>1922</v>
      </c>
      <c r="G106" s="79" t="s">
        <v>289</v>
      </c>
      <c r="H106" s="80">
        <v>22.6</v>
      </c>
      <c r="I106" s="80">
        <v>19</v>
      </c>
      <c r="J106" s="80">
        <v>41.6</v>
      </c>
      <c r="K106" s="81">
        <v>86.7</v>
      </c>
      <c r="L106" s="81">
        <v>64.150000000000006</v>
      </c>
      <c r="M106" s="103"/>
      <c r="N106" s="82" t="s">
        <v>2498</v>
      </c>
    </row>
    <row r="107" spans="1:14" s="77" customFormat="1" ht="25.2" customHeight="1">
      <c r="A107" s="78">
        <f>VLOOKUP(E107,面试分组汇总表!F:M,8,0)</f>
        <v>28</v>
      </c>
      <c r="B107" s="78" t="str">
        <f>VLOOKUP(E107,面试分组汇总表!F:L,6,0)</f>
        <v>第四组</v>
      </c>
      <c r="C107" s="78" t="s">
        <v>21</v>
      </c>
      <c r="D107" s="78" t="s">
        <v>2225</v>
      </c>
      <c r="E107" s="78">
        <v>661301014</v>
      </c>
      <c r="F107" s="78" t="s">
        <v>2234</v>
      </c>
      <c r="G107" s="79" t="s">
        <v>273</v>
      </c>
      <c r="H107" s="80">
        <v>26</v>
      </c>
      <c r="I107" s="80">
        <v>41</v>
      </c>
      <c r="J107" s="80">
        <v>67</v>
      </c>
      <c r="K107" s="81">
        <v>83.8</v>
      </c>
      <c r="L107" s="81">
        <v>75.400000000000006</v>
      </c>
      <c r="M107" s="103">
        <v>2</v>
      </c>
      <c r="N107" s="82" t="s">
        <v>2497</v>
      </c>
    </row>
    <row r="108" spans="1:14" s="77" customFormat="1" ht="25.2" customHeight="1">
      <c r="A108" s="78">
        <f>VLOOKUP(E108,面试分组汇总表!F:M,8,0)</f>
        <v>28</v>
      </c>
      <c r="B108" s="78" t="str">
        <f>VLOOKUP(E108,面试分组汇总表!F:L,6,0)</f>
        <v>第四组</v>
      </c>
      <c r="C108" s="78" t="s">
        <v>21</v>
      </c>
      <c r="D108" s="78" t="s">
        <v>2225</v>
      </c>
      <c r="E108" s="78">
        <v>661301014</v>
      </c>
      <c r="F108" s="78" t="s">
        <v>2226</v>
      </c>
      <c r="G108" s="79" t="s">
        <v>273</v>
      </c>
      <c r="H108" s="80">
        <v>31.8</v>
      </c>
      <c r="I108" s="80">
        <v>40</v>
      </c>
      <c r="J108" s="80">
        <v>71.8</v>
      </c>
      <c r="K108" s="81">
        <v>79.400000000000006</v>
      </c>
      <c r="L108" s="81">
        <v>75.599999999999994</v>
      </c>
      <c r="M108" s="103"/>
      <c r="N108" s="82" t="s">
        <v>2498</v>
      </c>
    </row>
    <row r="109" spans="1:14" s="77" customFormat="1" ht="25.2" customHeight="1">
      <c r="A109" s="78">
        <f>VLOOKUP(E109,面试分组汇总表!F:M,8,0)</f>
        <v>28</v>
      </c>
      <c r="B109" s="78" t="str">
        <f>VLOOKUP(E109,面试分组汇总表!F:L,6,0)</f>
        <v>第四组</v>
      </c>
      <c r="C109" s="78" t="s">
        <v>21</v>
      </c>
      <c r="D109" s="78" t="s">
        <v>2225</v>
      </c>
      <c r="E109" s="78">
        <v>661301014</v>
      </c>
      <c r="F109" s="78" t="s">
        <v>2230</v>
      </c>
      <c r="G109" s="79" t="s">
        <v>273</v>
      </c>
      <c r="H109" s="80">
        <v>31.8</v>
      </c>
      <c r="I109" s="80">
        <v>36</v>
      </c>
      <c r="J109" s="80">
        <v>67.8</v>
      </c>
      <c r="K109" s="81">
        <v>87.2</v>
      </c>
      <c r="L109" s="81">
        <v>77.5</v>
      </c>
      <c r="M109" s="103"/>
      <c r="N109" s="82" t="s">
        <v>2498</v>
      </c>
    </row>
    <row r="110" spans="1:14" s="77" customFormat="1" ht="25.2" customHeight="1">
      <c r="A110" s="78">
        <f>VLOOKUP(E110,面试分组汇总表!F:M,8,0)</f>
        <v>28</v>
      </c>
      <c r="B110" s="78" t="str">
        <f>VLOOKUP(E110,面试分组汇总表!F:L,6,0)</f>
        <v>第四组</v>
      </c>
      <c r="C110" s="78" t="s">
        <v>21</v>
      </c>
      <c r="D110" s="78" t="s">
        <v>2225</v>
      </c>
      <c r="E110" s="78">
        <v>661301014</v>
      </c>
      <c r="F110" s="78" t="s">
        <v>2246</v>
      </c>
      <c r="G110" s="79" t="s">
        <v>273</v>
      </c>
      <c r="H110" s="80">
        <v>36</v>
      </c>
      <c r="I110" s="80">
        <v>29</v>
      </c>
      <c r="J110" s="80">
        <v>65</v>
      </c>
      <c r="K110" s="81">
        <v>83.9</v>
      </c>
      <c r="L110" s="81">
        <v>74.45</v>
      </c>
      <c r="M110" s="103"/>
      <c r="N110" s="82" t="s">
        <v>2497</v>
      </c>
    </row>
    <row r="111" spans="1:14" s="77" customFormat="1" ht="25.2" customHeight="1">
      <c r="A111" s="78">
        <f>VLOOKUP(E111,面试分组汇总表!F:M,8,0)</f>
        <v>28</v>
      </c>
      <c r="B111" s="78" t="str">
        <f>VLOOKUP(E111,面试分组汇总表!F:L,6,0)</f>
        <v>第四组</v>
      </c>
      <c r="C111" s="78" t="s">
        <v>21</v>
      </c>
      <c r="D111" s="78" t="s">
        <v>2225</v>
      </c>
      <c r="E111" s="78">
        <v>661301014</v>
      </c>
      <c r="F111" s="78" t="s">
        <v>2239</v>
      </c>
      <c r="G111" s="79" t="s">
        <v>273</v>
      </c>
      <c r="H111" s="80">
        <v>32.6</v>
      </c>
      <c r="I111" s="80">
        <v>33</v>
      </c>
      <c r="J111" s="80">
        <v>65.599999999999994</v>
      </c>
      <c r="K111" s="81">
        <v>83.5</v>
      </c>
      <c r="L111" s="81">
        <v>74.55</v>
      </c>
      <c r="M111" s="103"/>
      <c r="N111" s="82" t="s">
        <v>2497</v>
      </c>
    </row>
    <row r="112" spans="1:14" s="77" customFormat="1" ht="25.2" customHeight="1">
      <c r="A112" s="78">
        <f>VLOOKUP(E112,面试分组汇总表!F:M,8,0)</f>
        <v>28</v>
      </c>
      <c r="B112" s="78" t="str">
        <f>VLOOKUP(E112,面试分组汇总表!F:L,6,0)</f>
        <v>第四组</v>
      </c>
      <c r="C112" s="78" t="s">
        <v>21</v>
      </c>
      <c r="D112" s="78" t="s">
        <v>2225</v>
      </c>
      <c r="E112" s="78">
        <v>661301014</v>
      </c>
      <c r="F112" s="78" t="s">
        <v>2252</v>
      </c>
      <c r="G112" s="79" t="s">
        <v>289</v>
      </c>
      <c r="H112" s="80">
        <v>23.4</v>
      </c>
      <c r="I112" s="80">
        <v>41</v>
      </c>
      <c r="J112" s="80">
        <v>64.400000000000006</v>
      </c>
      <c r="K112" s="81">
        <v>81.8</v>
      </c>
      <c r="L112" s="81">
        <v>73.099999999999994</v>
      </c>
      <c r="M112" s="103"/>
      <c r="N112" s="82" t="s">
        <v>2497</v>
      </c>
    </row>
    <row r="113" spans="1:14" s="77" customFormat="1" ht="25.2" customHeight="1">
      <c r="A113" s="78">
        <f>VLOOKUP(E113,面试分组汇总表!F:M,8,0)</f>
        <v>29</v>
      </c>
      <c r="B113" s="78" t="str">
        <f>VLOOKUP(E113,面试分组汇总表!F:L,6,0)</f>
        <v>第四组</v>
      </c>
      <c r="C113" s="78" t="s">
        <v>142</v>
      </c>
      <c r="D113" s="78" t="s">
        <v>806</v>
      </c>
      <c r="E113" s="78">
        <v>661304015</v>
      </c>
      <c r="F113" s="78" t="s">
        <v>813</v>
      </c>
      <c r="G113" s="79" t="s">
        <v>273</v>
      </c>
      <c r="H113" s="80">
        <v>23.8</v>
      </c>
      <c r="I113" s="80">
        <v>24</v>
      </c>
      <c r="J113" s="80">
        <v>47.8</v>
      </c>
      <c r="K113" s="81">
        <v>85.6</v>
      </c>
      <c r="L113" s="81">
        <v>66.699999999999989</v>
      </c>
      <c r="M113" s="103">
        <v>1</v>
      </c>
      <c r="N113" s="82" t="s">
        <v>2497</v>
      </c>
    </row>
    <row r="114" spans="1:14" s="77" customFormat="1" ht="25.2" customHeight="1">
      <c r="A114" s="78">
        <f>VLOOKUP(E114,面试分组汇总表!F:M,8,0)</f>
        <v>29</v>
      </c>
      <c r="B114" s="78" t="str">
        <f>VLOOKUP(E114,面试分组汇总表!F:L,6,0)</f>
        <v>第四组</v>
      </c>
      <c r="C114" s="78" t="s">
        <v>142</v>
      </c>
      <c r="D114" s="78" t="s">
        <v>806</v>
      </c>
      <c r="E114" s="78">
        <v>661304015</v>
      </c>
      <c r="F114" s="78" t="s">
        <v>807</v>
      </c>
      <c r="G114" s="79" t="s">
        <v>289</v>
      </c>
      <c r="H114" s="80">
        <v>30.8</v>
      </c>
      <c r="I114" s="80">
        <v>21</v>
      </c>
      <c r="J114" s="80">
        <v>51.8</v>
      </c>
      <c r="K114" s="81">
        <v>86.9</v>
      </c>
      <c r="L114" s="81">
        <v>69.349999999999994</v>
      </c>
      <c r="M114" s="103"/>
      <c r="N114" s="82" t="s">
        <v>2498</v>
      </c>
    </row>
    <row r="115" spans="1:14" s="77" customFormat="1" ht="25.2" customHeight="1">
      <c r="A115" s="78">
        <f>VLOOKUP(E115,面试分组汇总表!F:M,8,0)</f>
        <v>29</v>
      </c>
      <c r="B115" s="78" t="str">
        <f>VLOOKUP(E115,面试分组汇总表!F:L,6,0)</f>
        <v>第四组</v>
      </c>
      <c r="C115" s="78" t="s">
        <v>142</v>
      </c>
      <c r="D115" s="78" t="s">
        <v>806</v>
      </c>
      <c r="E115" s="78">
        <v>661304015</v>
      </c>
      <c r="F115" s="78" t="s">
        <v>819</v>
      </c>
      <c r="G115" s="79" t="s">
        <v>273</v>
      </c>
      <c r="H115" s="80">
        <v>16.8</v>
      </c>
      <c r="I115" s="80">
        <v>26</v>
      </c>
      <c r="J115" s="80">
        <v>42.8</v>
      </c>
      <c r="K115" s="81">
        <v>79.7</v>
      </c>
      <c r="L115" s="81">
        <v>61.25</v>
      </c>
      <c r="M115" s="103"/>
      <c r="N115" s="82" t="s">
        <v>2497</v>
      </c>
    </row>
    <row r="116" spans="1:14" s="77" customFormat="1" ht="25.2" customHeight="1">
      <c r="A116" s="78">
        <f>VLOOKUP(E116,面试分组汇总表!F:M,8,0)</f>
        <v>30</v>
      </c>
      <c r="B116" s="78" t="str">
        <f>VLOOKUP(E116,面试分组汇总表!F:L,6,0)</f>
        <v>第四组</v>
      </c>
      <c r="C116" s="78" t="s">
        <v>144</v>
      </c>
      <c r="D116" s="78" t="s">
        <v>707</v>
      </c>
      <c r="E116" s="78">
        <v>661304017</v>
      </c>
      <c r="F116" s="78" t="s">
        <v>719</v>
      </c>
      <c r="G116" s="79" t="s">
        <v>273</v>
      </c>
      <c r="H116" s="80">
        <v>19.600000000000001</v>
      </c>
      <c r="I116" s="80">
        <v>21</v>
      </c>
      <c r="J116" s="80">
        <v>40.6</v>
      </c>
      <c r="K116" s="81">
        <v>82.6</v>
      </c>
      <c r="L116" s="81">
        <v>61.599999999999994</v>
      </c>
      <c r="M116" s="103">
        <v>1</v>
      </c>
      <c r="N116" s="82" t="s">
        <v>2497</v>
      </c>
    </row>
    <row r="117" spans="1:14" s="77" customFormat="1" ht="25.2" customHeight="1">
      <c r="A117" s="78">
        <f>VLOOKUP(E117,面试分组汇总表!F:M,8,0)</f>
        <v>30</v>
      </c>
      <c r="B117" s="78" t="str">
        <f>VLOOKUP(E117,面试分组汇总表!F:L,6,0)</f>
        <v>第四组</v>
      </c>
      <c r="C117" s="78" t="s">
        <v>144</v>
      </c>
      <c r="D117" s="78" t="s">
        <v>707</v>
      </c>
      <c r="E117" s="78">
        <v>661304017</v>
      </c>
      <c r="F117" s="78" t="s">
        <v>713</v>
      </c>
      <c r="G117" s="79" t="s">
        <v>273</v>
      </c>
      <c r="H117" s="80">
        <v>22.4</v>
      </c>
      <c r="I117" s="80">
        <v>19</v>
      </c>
      <c r="J117" s="80">
        <v>41.4</v>
      </c>
      <c r="K117" s="81">
        <v>82.4</v>
      </c>
      <c r="L117" s="81">
        <v>61.900000000000006</v>
      </c>
      <c r="M117" s="103"/>
      <c r="N117" s="82" t="s">
        <v>2497</v>
      </c>
    </row>
    <row r="118" spans="1:14" s="77" customFormat="1" ht="25.2" customHeight="1">
      <c r="A118" s="78">
        <f>VLOOKUP(E118,面试分组汇总表!F:M,8,0)</f>
        <v>30</v>
      </c>
      <c r="B118" s="78" t="str">
        <f>VLOOKUP(E118,面试分组汇总表!F:L,6,0)</f>
        <v>第四组</v>
      </c>
      <c r="C118" s="78" t="s">
        <v>144</v>
      </c>
      <c r="D118" s="78" t="s">
        <v>707</v>
      </c>
      <c r="E118" s="78">
        <v>661304017</v>
      </c>
      <c r="F118" s="78" t="s">
        <v>708</v>
      </c>
      <c r="G118" s="79" t="s">
        <v>273</v>
      </c>
      <c r="H118" s="80">
        <v>22.2</v>
      </c>
      <c r="I118" s="80">
        <v>23</v>
      </c>
      <c r="J118" s="80">
        <v>45.2</v>
      </c>
      <c r="K118" s="81">
        <v>83.4</v>
      </c>
      <c r="L118" s="81">
        <v>64.300000000000011</v>
      </c>
      <c r="M118" s="103"/>
      <c r="N118" s="82" t="s">
        <v>2498</v>
      </c>
    </row>
    <row r="119" spans="1:14" s="77" customFormat="1" ht="25.2" customHeight="1">
      <c r="A119" s="78">
        <f>VLOOKUP(E119,面试分组汇总表!F:M,8,0)</f>
        <v>31</v>
      </c>
      <c r="B119" s="78" t="str">
        <f>VLOOKUP(E119,面试分组汇总表!F:L,6,0)</f>
        <v>第五组</v>
      </c>
      <c r="C119" s="78" t="s">
        <v>34</v>
      </c>
      <c r="D119" s="78" t="s">
        <v>1988</v>
      </c>
      <c r="E119" s="78">
        <v>661301024</v>
      </c>
      <c r="F119" s="78" t="s">
        <v>1989</v>
      </c>
      <c r="G119" s="79" t="s">
        <v>273</v>
      </c>
      <c r="H119" s="80">
        <v>19.8</v>
      </c>
      <c r="I119" s="80">
        <v>42</v>
      </c>
      <c r="J119" s="80">
        <v>61.8</v>
      </c>
      <c r="K119" s="81">
        <v>74.8</v>
      </c>
      <c r="L119" s="81">
        <v>68.3</v>
      </c>
      <c r="M119" s="103">
        <v>2</v>
      </c>
      <c r="N119" s="82" t="s">
        <v>2498</v>
      </c>
    </row>
    <row r="120" spans="1:14" s="77" customFormat="1" ht="25.2" customHeight="1">
      <c r="A120" s="78">
        <f>VLOOKUP(E120,面试分组汇总表!F:M,8,0)</f>
        <v>31</v>
      </c>
      <c r="B120" s="78" t="str">
        <f>VLOOKUP(E120,面试分组汇总表!F:L,6,0)</f>
        <v>第五组</v>
      </c>
      <c r="C120" s="78" t="s">
        <v>34</v>
      </c>
      <c r="D120" s="78" t="s">
        <v>1988</v>
      </c>
      <c r="E120" s="78">
        <v>661301024</v>
      </c>
      <c r="F120" s="78" t="s">
        <v>2004</v>
      </c>
      <c r="G120" s="79" t="s">
        <v>273</v>
      </c>
      <c r="H120" s="80">
        <v>28</v>
      </c>
      <c r="I120" s="80">
        <v>23</v>
      </c>
      <c r="J120" s="80">
        <v>51</v>
      </c>
      <c r="K120" s="81">
        <v>81</v>
      </c>
      <c r="L120" s="81">
        <v>66</v>
      </c>
      <c r="M120" s="103"/>
      <c r="N120" s="82" t="s">
        <v>2497</v>
      </c>
    </row>
    <row r="121" spans="1:14" s="77" customFormat="1" ht="25.2" customHeight="1">
      <c r="A121" s="78">
        <f>VLOOKUP(E121,面试分组汇总表!F:M,8,0)</f>
        <v>31</v>
      </c>
      <c r="B121" s="78" t="str">
        <f>VLOOKUP(E121,面试分组汇总表!F:L,6,0)</f>
        <v>第五组</v>
      </c>
      <c r="C121" s="78" t="s">
        <v>34</v>
      </c>
      <c r="D121" s="78" t="s">
        <v>1988</v>
      </c>
      <c r="E121" s="78">
        <v>661301024</v>
      </c>
      <c r="F121" s="78" t="s">
        <v>1995</v>
      </c>
      <c r="G121" s="79" t="s">
        <v>273</v>
      </c>
      <c r="H121" s="80">
        <v>28.4</v>
      </c>
      <c r="I121" s="80">
        <v>33</v>
      </c>
      <c r="J121" s="80">
        <v>61.4</v>
      </c>
      <c r="K121" s="81">
        <v>77.400000000000006</v>
      </c>
      <c r="L121" s="81">
        <v>69.400000000000006</v>
      </c>
      <c r="M121" s="103"/>
      <c r="N121" s="82" t="s">
        <v>2498</v>
      </c>
    </row>
    <row r="122" spans="1:14" s="77" customFormat="1" ht="25.2" customHeight="1">
      <c r="A122" s="78">
        <f>VLOOKUP(E122,面试分组汇总表!F:M,8,0)</f>
        <v>31</v>
      </c>
      <c r="B122" s="78" t="str">
        <f>VLOOKUP(E122,面试分组汇总表!F:L,6,0)</f>
        <v>第五组</v>
      </c>
      <c r="C122" s="78" t="s">
        <v>34</v>
      </c>
      <c r="D122" s="78" t="s">
        <v>1988</v>
      </c>
      <c r="E122" s="78">
        <v>661301024</v>
      </c>
      <c r="F122" s="78" t="s">
        <v>2010</v>
      </c>
      <c r="G122" s="79" t="s">
        <v>273</v>
      </c>
      <c r="H122" s="80">
        <v>27.6</v>
      </c>
      <c r="I122" s="80">
        <v>23</v>
      </c>
      <c r="J122" s="80">
        <v>50.6</v>
      </c>
      <c r="K122" s="81">
        <v>76.2</v>
      </c>
      <c r="L122" s="81">
        <v>63.400000000000006</v>
      </c>
      <c r="M122" s="103"/>
      <c r="N122" s="82" t="s">
        <v>2497</v>
      </c>
    </row>
    <row r="123" spans="1:14" s="77" customFormat="1" ht="25.2" customHeight="1">
      <c r="A123" s="78">
        <f>VLOOKUP(E123,面试分组汇总表!F:M,8,0)</f>
        <v>31</v>
      </c>
      <c r="B123" s="78" t="str">
        <f>VLOOKUP(E123,面试分组汇总表!F:L,6,0)</f>
        <v>第五组</v>
      </c>
      <c r="C123" s="78" t="s">
        <v>34</v>
      </c>
      <c r="D123" s="78" t="s">
        <v>1988</v>
      </c>
      <c r="E123" s="78">
        <v>661301024</v>
      </c>
      <c r="F123" s="78" t="s">
        <v>2000</v>
      </c>
      <c r="G123" s="79" t="s">
        <v>273</v>
      </c>
      <c r="H123" s="80">
        <v>20.6</v>
      </c>
      <c r="I123" s="80">
        <v>31</v>
      </c>
      <c r="J123" s="80">
        <v>51.6</v>
      </c>
      <c r="K123" s="81">
        <v>67</v>
      </c>
      <c r="L123" s="81">
        <v>59.3</v>
      </c>
      <c r="M123" s="103"/>
      <c r="N123" s="82" t="s">
        <v>2497</v>
      </c>
    </row>
    <row r="124" spans="1:14" s="77" customFormat="1" ht="25.2" customHeight="1">
      <c r="A124" s="78">
        <f>VLOOKUP(E124,面试分组汇总表!F:M,8,0)</f>
        <v>31</v>
      </c>
      <c r="B124" s="78" t="str">
        <f>VLOOKUP(E124,面试分组汇总表!F:L,6,0)</f>
        <v>第五组</v>
      </c>
      <c r="C124" s="78" t="s">
        <v>34</v>
      </c>
      <c r="D124" s="78" t="s">
        <v>1988</v>
      </c>
      <c r="E124" s="78">
        <v>661301024</v>
      </c>
      <c r="F124" s="78" t="s">
        <v>2016</v>
      </c>
      <c r="G124" s="79" t="s">
        <v>289</v>
      </c>
      <c r="H124" s="80">
        <v>26.4</v>
      </c>
      <c r="I124" s="80">
        <v>23</v>
      </c>
      <c r="J124" s="80">
        <v>49.4</v>
      </c>
      <c r="K124" s="81">
        <v>84.2</v>
      </c>
      <c r="L124" s="81">
        <v>66.8</v>
      </c>
      <c r="M124" s="103"/>
      <c r="N124" s="82" t="s">
        <v>2497</v>
      </c>
    </row>
    <row r="125" spans="1:14" s="77" customFormat="1" ht="25.2" customHeight="1">
      <c r="A125" s="78">
        <f>VLOOKUP(E125,面试分组汇总表!F:M,8,0)</f>
        <v>32</v>
      </c>
      <c r="B125" s="78" t="str">
        <f>VLOOKUP(E125,面试分组汇总表!F:L,6,0)</f>
        <v>第五组</v>
      </c>
      <c r="C125" s="78" t="s">
        <v>34</v>
      </c>
      <c r="D125" s="78" t="s">
        <v>1954</v>
      </c>
      <c r="E125" s="78">
        <v>661301025</v>
      </c>
      <c r="F125" s="78" t="s">
        <v>1955</v>
      </c>
      <c r="G125" s="79" t="s">
        <v>273</v>
      </c>
      <c r="H125" s="80">
        <v>21.8</v>
      </c>
      <c r="I125" s="80">
        <v>39</v>
      </c>
      <c r="J125" s="80">
        <v>60.8</v>
      </c>
      <c r="K125" s="81">
        <v>73</v>
      </c>
      <c r="L125" s="81">
        <v>66.900000000000006</v>
      </c>
      <c r="M125" s="103">
        <v>2</v>
      </c>
      <c r="N125" s="82" t="s">
        <v>2497</v>
      </c>
    </row>
    <row r="126" spans="1:14" s="77" customFormat="1" ht="25.2" customHeight="1">
      <c r="A126" s="78">
        <f>VLOOKUP(E126,面试分组汇总表!F:M,8,0)</f>
        <v>32</v>
      </c>
      <c r="B126" s="78" t="str">
        <f>VLOOKUP(E126,面试分组汇总表!F:L,6,0)</f>
        <v>第五组</v>
      </c>
      <c r="C126" s="78" t="s">
        <v>34</v>
      </c>
      <c r="D126" s="78" t="s">
        <v>1954</v>
      </c>
      <c r="E126" s="78">
        <v>661301025</v>
      </c>
      <c r="F126" s="78" t="s">
        <v>1982</v>
      </c>
      <c r="G126" s="79" t="s">
        <v>273</v>
      </c>
      <c r="H126" s="80">
        <v>27.8</v>
      </c>
      <c r="I126" s="80">
        <v>25</v>
      </c>
      <c r="J126" s="80">
        <v>52.8</v>
      </c>
      <c r="K126" s="81">
        <v>75.8</v>
      </c>
      <c r="L126" s="81">
        <v>64.3</v>
      </c>
      <c r="M126" s="103"/>
      <c r="N126" s="82" t="s">
        <v>2497</v>
      </c>
    </row>
    <row r="127" spans="1:14" s="77" customFormat="1" ht="25.2" customHeight="1">
      <c r="A127" s="78">
        <f>VLOOKUP(E127,面试分组汇总表!F:M,8,0)</f>
        <v>32</v>
      </c>
      <c r="B127" s="78" t="str">
        <f>VLOOKUP(E127,面试分组汇总表!F:L,6,0)</f>
        <v>第五组</v>
      </c>
      <c r="C127" s="78" t="s">
        <v>34</v>
      </c>
      <c r="D127" s="78" t="s">
        <v>1954</v>
      </c>
      <c r="E127" s="78">
        <v>661301025</v>
      </c>
      <c r="F127" s="78" t="s">
        <v>1977</v>
      </c>
      <c r="G127" s="79" t="s">
        <v>273</v>
      </c>
      <c r="H127" s="80">
        <v>26.8</v>
      </c>
      <c r="I127" s="80">
        <v>27</v>
      </c>
      <c r="J127" s="80">
        <v>53.8</v>
      </c>
      <c r="K127" s="81" t="s">
        <v>2492</v>
      </c>
      <c r="L127" s="81" t="s">
        <v>2495</v>
      </c>
      <c r="M127" s="103"/>
      <c r="N127" s="82" t="s">
        <v>2497</v>
      </c>
    </row>
    <row r="128" spans="1:14" s="77" customFormat="1" ht="25.2" customHeight="1">
      <c r="A128" s="78">
        <f>VLOOKUP(E128,面试分组汇总表!F:M,8,0)</f>
        <v>32</v>
      </c>
      <c r="B128" s="78" t="str">
        <f>VLOOKUP(E128,面试分组汇总表!F:L,6,0)</f>
        <v>第五组</v>
      </c>
      <c r="C128" s="78" t="s">
        <v>34</v>
      </c>
      <c r="D128" s="78" t="s">
        <v>1954</v>
      </c>
      <c r="E128" s="78">
        <v>661301025</v>
      </c>
      <c r="F128" s="78" t="s">
        <v>1972</v>
      </c>
      <c r="G128" s="79" t="s">
        <v>273</v>
      </c>
      <c r="H128" s="80">
        <v>32.799999999999997</v>
      </c>
      <c r="I128" s="80">
        <v>21</v>
      </c>
      <c r="J128" s="80">
        <v>53.8</v>
      </c>
      <c r="K128" s="81">
        <v>85.4</v>
      </c>
      <c r="L128" s="81">
        <v>69.599999999999994</v>
      </c>
      <c r="M128" s="103"/>
      <c r="N128" s="82" t="s">
        <v>2498</v>
      </c>
    </row>
    <row r="129" spans="1:14" s="77" customFormat="1" ht="25.2" customHeight="1">
      <c r="A129" s="78">
        <f>VLOOKUP(E129,面试分组汇总表!F:M,8,0)</f>
        <v>32</v>
      </c>
      <c r="B129" s="78" t="str">
        <f>VLOOKUP(E129,面试分组汇总表!F:L,6,0)</f>
        <v>第五组</v>
      </c>
      <c r="C129" s="78" t="s">
        <v>34</v>
      </c>
      <c r="D129" s="78" t="s">
        <v>1954</v>
      </c>
      <c r="E129" s="78">
        <v>661301025</v>
      </c>
      <c r="F129" s="78" t="s">
        <v>1966</v>
      </c>
      <c r="G129" s="79" t="s">
        <v>273</v>
      </c>
      <c r="H129" s="80">
        <v>23.8</v>
      </c>
      <c r="I129" s="80">
        <v>32</v>
      </c>
      <c r="J129" s="80">
        <v>55.8</v>
      </c>
      <c r="K129" s="81">
        <v>71.8</v>
      </c>
      <c r="L129" s="81">
        <v>63.8</v>
      </c>
      <c r="M129" s="103"/>
      <c r="N129" s="82" t="s">
        <v>2497</v>
      </c>
    </row>
    <row r="130" spans="1:14" s="77" customFormat="1" ht="25.2" customHeight="1">
      <c r="A130" s="78">
        <f>VLOOKUP(E130,面试分组汇总表!F:M,8,0)</f>
        <v>32</v>
      </c>
      <c r="B130" s="78" t="str">
        <f>VLOOKUP(E130,面试分组汇总表!F:L,6,0)</f>
        <v>第五组</v>
      </c>
      <c r="C130" s="78" t="s">
        <v>34</v>
      </c>
      <c r="D130" s="78" t="s">
        <v>1954</v>
      </c>
      <c r="E130" s="78">
        <v>661301025</v>
      </c>
      <c r="F130" s="78" t="s">
        <v>1960</v>
      </c>
      <c r="G130" s="79" t="s">
        <v>289</v>
      </c>
      <c r="H130" s="80">
        <v>33.799999999999997</v>
      </c>
      <c r="I130" s="80">
        <v>26</v>
      </c>
      <c r="J130" s="80">
        <v>59.8</v>
      </c>
      <c r="K130" s="81">
        <v>83.6</v>
      </c>
      <c r="L130" s="81">
        <v>71.699999999999989</v>
      </c>
      <c r="M130" s="103"/>
      <c r="N130" s="82" t="s">
        <v>2498</v>
      </c>
    </row>
    <row r="131" spans="1:14" s="77" customFormat="1" ht="25.2" customHeight="1">
      <c r="A131" s="78">
        <f>VLOOKUP(E131,面试分组汇总表!F:M,8,0)</f>
        <v>33</v>
      </c>
      <c r="B131" s="78" t="str">
        <f>VLOOKUP(E131,面试分组汇总表!F:L,6,0)</f>
        <v>第五组</v>
      </c>
      <c r="C131" s="78" t="s">
        <v>128</v>
      </c>
      <c r="D131" s="78" t="s">
        <v>1360</v>
      </c>
      <c r="E131" s="78">
        <v>661304008</v>
      </c>
      <c r="F131" s="78" t="s">
        <v>1361</v>
      </c>
      <c r="G131" s="79" t="s">
        <v>273</v>
      </c>
      <c r="H131" s="80">
        <v>32.6</v>
      </c>
      <c r="I131" s="80">
        <v>38</v>
      </c>
      <c r="J131" s="80">
        <v>70.599999999999994</v>
      </c>
      <c r="K131" s="81">
        <v>83.8</v>
      </c>
      <c r="L131" s="81">
        <v>77.199999999999989</v>
      </c>
      <c r="M131" s="103">
        <v>1</v>
      </c>
      <c r="N131" s="82" t="s">
        <v>2498</v>
      </c>
    </row>
    <row r="132" spans="1:14" s="77" customFormat="1" ht="25.2" customHeight="1">
      <c r="A132" s="78">
        <f>VLOOKUP(E132,面试分组汇总表!F:M,8,0)</f>
        <v>33</v>
      </c>
      <c r="B132" s="78" t="str">
        <f>VLOOKUP(E132,面试分组汇总表!F:L,6,0)</f>
        <v>第五组</v>
      </c>
      <c r="C132" s="78" t="s">
        <v>128</v>
      </c>
      <c r="D132" s="78" t="s">
        <v>1360</v>
      </c>
      <c r="E132" s="78">
        <v>661304008</v>
      </c>
      <c r="F132" s="78" t="s">
        <v>1373</v>
      </c>
      <c r="G132" s="79" t="s">
        <v>289</v>
      </c>
      <c r="H132" s="80">
        <v>18.399999999999999</v>
      </c>
      <c r="I132" s="80">
        <v>31</v>
      </c>
      <c r="J132" s="80">
        <v>49.4</v>
      </c>
      <c r="K132" s="81" t="s">
        <v>2492</v>
      </c>
      <c r="L132" s="81" t="s">
        <v>2495</v>
      </c>
      <c r="M132" s="103"/>
      <c r="N132" s="82" t="s">
        <v>2497</v>
      </c>
    </row>
    <row r="133" spans="1:14" s="77" customFormat="1" ht="25.2" customHeight="1">
      <c r="A133" s="78">
        <f>VLOOKUP(E133,面试分组汇总表!F:M,8,0)</f>
        <v>33</v>
      </c>
      <c r="B133" s="78" t="str">
        <f>VLOOKUP(E133,面试分组汇总表!F:L,6,0)</f>
        <v>第五组</v>
      </c>
      <c r="C133" s="78" t="s">
        <v>128</v>
      </c>
      <c r="D133" s="78" t="s">
        <v>1360</v>
      </c>
      <c r="E133" s="78">
        <v>661304008</v>
      </c>
      <c r="F133" s="78" t="s">
        <v>1367</v>
      </c>
      <c r="G133" s="79" t="s">
        <v>273</v>
      </c>
      <c r="H133" s="80">
        <v>24</v>
      </c>
      <c r="I133" s="80">
        <v>30</v>
      </c>
      <c r="J133" s="80">
        <v>54</v>
      </c>
      <c r="K133" s="81">
        <v>79.599999999999994</v>
      </c>
      <c r="L133" s="81">
        <v>66.8</v>
      </c>
      <c r="M133" s="103"/>
      <c r="N133" s="82" t="s">
        <v>2497</v>
      </c>
    </row>
    <row r="134" spans="1:14" s="77" customFormat="1" ht="25.2" customHeight="1">
      <c r="A134" s="78">
        <f>VLOOKUP(E134,面试分组汇总表!F:M,8,0)</f>
        <v>34</v>
      </c>
      <c r="B134" s="78" t="str">
        <f>VLOOKUP(E134,面试分组汇总表!F:L,6,0)</f>
        <v>第五组</v>
      </c>
      <c r="C134" s="78" t="s">
        <v>49</v>
      </c>
      <c r="D134" s="78" t="s">
        <v>1722</v>
      </c>
      <c r="E134" s="78">
        <v>661301031</v>
      </c>
      <c r="F134" s="78" t="s">
        <v>1731</v>
      </c>
      <c r="G134" s="79" t="s">
        <v>273</v>
      </c>
      <c r="H134" s="80">
        <v>29.8</v>
      </c>
      <c r="I134" s="80">
        <v>16</v>
      </c>
      <c r="J134" s="80">
        <v>45.8</v>
      </c>
      <c r="K134" s="81">
        <v>83.8</v>
      </c>
      <c r="L134" s="81">
        <v>64.8</v>
      </c>
      <c r="M134" s="103">
        <v>1</v>
      </c>
      <c r="N134" s="82" t="s">
        <v>2497</v>
      </c>
    </row>
    <row r="135" spans="1:14" s="77" customFormat="1" ht="25.2" customHeight="1">
      <c r="A135" s="78">
        <f>VLOOKUP(E135,面试分组汇总表!F:M,8,0)</f>
        <v>34</v>
      </c>
      <c r="B135" s="78" t="str">
        <f>VLOOKUP(E135,面试分组汇总表!F:L,6,0)</f>
        <v>第五组</v>
      </c>
      <c r="C135" s="78" t="s">
        <v>49</v>
      </c>
      <c r="D135" s="78" t="s">
        <v>1722</v>
      </c>
      <c r="E135" s="78">
        <v>661301031</v>
      </c>
      <c r="F135" s="78" t="s">
        <v>1226</v>
      </c>
      <c r="G135" s="79" t="s">
        <v>273</v>
      </c>
      <c r="H135" s="80">
        <v>23.6</v>
      </c>
      <c r="I135" s="80">
        <v>33</v>
      </c>
      <c r="J135" s="80">
        <v>56.6</v>
      </c>
      <c r="K135" s="81">
        <v>78.400000000000006</v>
      </c>
      <c r="L135" s="81">
        <v>67.5</v>
      </c>
      <c r="M135" s="103"/>
      <c r="N135" s="82" t="s">
        <v>2498</v>
      </c>
    </row>
    <row r="136" spans="1:14" s="77" customFormat="1" ht="25.2" customHeight="1">
      <c r="A136" s="78">
        <f>VLOOKUP(E136,面试分组汇总表!F:M,8,0)</f>
        <v>34</v>
      </c>
      <c r="B136" s="78" t="str">
        <f>VLOOKUP(E136,面试分组汇总表!F:L,6,0)</f>
        <v>第五组</v>
      </c>
      <c r="C136" s="78" t="s">
        <v>49</v>
      </c>
      <c r="D136" s="78" t="s">
        <v>1722</v>
      </c>
      <c r="E136" s="78">
        <v>661301031</v>
      </c>
      <c r="F136" s="78" t="s">
        <v>1726</v>
      </c>
      <c r="G136" s="79" t="s">
        <v>273</v>
      </c>
      <c r="H136" s="80">
        <v>25.4</v>
      </c>
      <c r="I136" s="80">
        <v>27</v>
      </c>
      <c r="J136" s="80">
        <v>52.4</v>
      </c>
      <c r="K136" s="81">
        <v>82</v>
      </c>
      <c r="L136" s="81">
        <v>67.2</v>
      </c>
      <c r="M136" s="103"/>
      <c r="N136" s="82" t="s">
        <v>2497</v>
      </c>
    </row>
    <row r="137" spans="1:14" s="77" customFormat="1" ht="25.2" customHeight="1">
      <c r="A137" s="78">
        <f>VLOOKUP(E137,面试分组汇总表!F:M,8,0)</f>
        <v>35</v>
      </c>
      <c r="B137" s="78" t="str">
        <f>VLOOKUP(E137,面试分组汇总表!F:L,6,0)</f>
        <v>第五组</v>
      </c>
      <c r="C137" s="78" t="s">
        <v>49</v>
      </c>
      <c r="D137" s="78" t="s">
        <v>1736</v>
      </c>
      <c r="E137" s="78">
        <v>661301032</v>
      </c>
      <c r="F137" s="78" t="s">
        <v>1737</v>
      </c>
      <c r="G137" s="79" t="s">
        <v>273</v>
      </c>
      <c r="H137" s="80">
        <v>30.2</v>
      </c>
      <c r="I137" s="80">
        <v>33</v>
      </c>
      <c r="J137" s="80">
        <v>63.2</v>
      </c>
      <c r="K137" s="81">
        <v>83</v>
      </c>
      <c r="L137" s="81">
        <v>73.099999999999994</v>
      </c>
      <c r="M137" s="103">
        <v>2</v>
      </c>
      <c r="N137" s="82" t="s">
        <v>2498</v>
      </c>
    </row>
    <row r="138" spans="1:14" s="77" customFormat="1" ht="25.2" customHeight="1">
      <c r="A138" s="78">
        <f>VLOOKUP(E138,面试分组汇总表!F:M,8,0)</f>
        <v>35</v>
      </c>
      <c r="B138" s="78" t="str">
        <f>VLOOKUP(E138,面试分组汇总表!F:L,6,0)</f>
        <v>第五组</v>
      </c>
      <c r="C138" s="78" t="s">
        <v>49</v>
      </c>
      <c r="D138" s="78" t="s">
        <v>1736</v>
      </c>
      <c r="E138" s="78">
        <v>661301032</v>
      </c>
      <c r="F138" s="78" t="s">
        <v>1758</v>
      </c>
      <c r="G138" s="79" t="s">
        <v>273</v>
      </c>
      <c r="H138" s="80">
        <v>28.8</v>
      </c>
      <c r="I138" s="80">
        <v>21</v>
      </c>
      <c r="J138" s="80">
        <v>49.8</v>
      </c>
      <c r="K138" s="81">
        <v>82.4</v>
      </c>
      <c r="L138" s="81">
        <v>66.099999999999994</v>
      </c>
      <c r="M138" s="103"/>
      <c r="N138" s="82" t="s">
        <v>2497</v>
      </c>
    </row>
    <row r="139" spans="1:14" s="77" customFormat="1" ht="25.2" customHeight="1">
      <c r="A139" s="78">
        <f>VLOOKUP(E139,面试分组汇总表!F:M,8,0)</f>
        <v>35</v>
      </c>
      <c r="B139" s="78" t="str">
        <f>VLOOKUP(E139,面试分组汇总表!F:L,6,0)</f>
        <v>第五组</v>
      </c>
      <c r="C139" s="78" t="s">
        <v>49</v>
      </c>
      <c r="D139" s="78" t="s">
        <v>1736</v>
      </c>
      <c r="E139" s="78">
        <v>661301032</v>
      </c>
      <c r="F139" s="78" t="s">
        <v>1764</v>
      </c>
      <c r="G139" s="79" t="s">
        <v>273</v>
      </c>
      <c r="H139" s="80">
        <v>27.4</v>
      </c>
      <c r="I139" s="80">
        <v>22</v>
      </c>
      <c r="J139" s="80">
        <v>49.4</v>
      </c>
      <c r="K139" s="81" t="s">
        <v>2492</v>
      </c>
      <c r="L139" s="81" t="s">
        <v>2495</v>
      </c>
      <c r="M139" s="103"/>
      <c r="N139" s="82" t="s">
        <v>2497</v>
      </c>
    </row>
    <row r="140" spans="1:14" s="77" customFormat="1" ht="25.2" customHeight="1">
      <c r="A140" s="78">
        <f>VLOOKUP(E140,面试分组汇总表!F:M,8,0)</f>
        <v>35</v>
      </c>
      <c r="B140" s="78" t="str">
        <f>VLOOKUP(E140,面试分组汇总表!F:L,6,0)</f>
        <v>第五组</v>
      </c>
      <c r="C140" s="78" t="s">
        <v>49</v>
      </c>
      <c r="D140" s="78" t="s">
        <v>1736</v>
      </c>
      <c r="E140" s="78">
        <v>661301032</v>
      </c>
      <c r="F140" s="78" t="s">
        <v>1750</v>
      </c>
      <c r="G140" s="79" t="s">
        <v>273</v>
      </c>
      <c r="H140" s="80">
        <v>28.4</v>
      </c>
      <c r="I140" s="80">
        <v>32</v>
      </c>
      <c r="J140" s="80">
        <v>60.4</v>
      </c>
      <c r="K140" s="81">
        <v>79.400000000000006</v>
      </c>
      <c r="L140" s="81">
        <v>69.900000000000006</v>
      </c>
      <c r="M140" s="103"/>
      <c r="N140" s="82" t="s">
        <v>2497</v>
      </c>
    </row>
    <row r="141" spans="1:14" s="77" customFormat="1" ht="25.2" customHeight="1">
      <c r="A141" s="78">
        <f>VLOOKUP(E141,面试分组汇总表!F:M,8,0)</f>
        <v>35</v>
      </c>
      <c r="B141" s="78" t="str">
        <f>VLOOKUP(E141,面试分组汇总表!F:L,6,0)</f>
        <v>第五组</v>
      </c>
      <c r="C141" s="78" t="s">
        <v>49</v>
      </c>
      <c r="D141" s="78" t="s">
        <v>1736</v>
      </c>
      <c r="E141" s="78">
        <v>661301032</v>
      </c>
      <c r="F141" s="78" t="s">
        <v>1743</v>
      </c>
      <c r="G141" s="79" t="s">
        <v>273</v>
      </c>
      <c r="H141" s="80">
        <v>21.4</v>
      </c>
      <c r="I141" s="80">
        <v>41</v>
      </c>
      <c r="J141" s="80">
        <v>62.4</v>
      </c>
      <c r="K141" s="81">
        <v>85.4</v>
      </c>
      <c r="L141" s="81">
        <v>73.900000000000006</v>
      </c>
      <c r="M141" s="103"/>
      <c r="N141" s="82" t="s">
        <v>2498</v>
      </c>
    </row>
    <row r="142" spans="1:14" s="77" customFormat="1" ht="25.2" customHeight="1">
      <c r="A142" s="78">
        <f>VLOOKUP(E142,面试分组汇总表!F:M,8,0)</f>
        <v>35</v>
      </c>
      <c r="B142" s="78" t="str">
        <f>VLOOKUP(E142,面试分组汇总表!F:L,6,0)</f>
        <v>第五组</v>
      </c>
      <c r="C142" s="78" t="s">
        <v>49</v>
      </c>
      <c r="D142" s="78" t="s">
        <v>1736</v>
      </c>
      <c r="E142" s="78">
        <v>661301032</v>
      </c>
      <c r="F142" s="78" t="s">
        <v>1773</v>
      </c>
      <c r="G142" s="79" t="s">
        <v>273</v>
      </c>
      <c r="H142" s="80">
        <v>19.8</v>
      </c>
      <c r="I142" s="80">
        <v>29</v>
      </c>
      <c r="J142" s="80">
        <v>48.8</v>
      </c>
      <c r="K142" s="81">
        <v>82.4</v>
      </c>
      <c r="L142" s="81">
        <v>65.599999999999994</v>
      </c>
      <c r="M142" s="103"/>
      <c r="N142" s="82" t="s">
        <v>2497</v>
      </c>
    </row>
    <row r="143" spans="1:14" s="77" customFormat="1" ht="25.2" customHeight="1">
      <c r="A143" s="78">
        <f>VLOOKUP(E143,面试分组汇总表!F:M,8,0)</f>
        <v>36</v>
      </c>
      <c r="B143" s="78" t="str">
        <f>VLOOKUP(E143,面试分组汇总表!F:L,6,0)</f>
        <v>第五组</v>
      </c>
      <c r="C143" s="78" t="s">
        <v>49</v>
      </c>
      <c r="D143" s="78" t="s">
        <v>1777</v>
      </c>
      <c r="E143" s="78">
        <v>661301033</v>
      </c>
      <c r="F143" s="78" t="s">
        <v>1778</v>
      </c>
      <c r="G143" s="79" t="s">
        <v>289</v>
      </c>
      <c r="H143" s="80">
        <v>30.2</v>
      </c>
      <c r="I143" s="80">
        <v>37</v>
      </c>
      <c r="J143" s="80">
        <v>67.2</v>
      </c>
      <c r="K143" s="81">
        <v>88.8</v>
      </c>
      <c r="L143" s="81">
        <v>78</v>
      </c>
      <c r="M143" s="103">
        <v>2</v>
      </c>
      <c r="N143" s="82" t="s">
        <v>2498</v>
      </c>
    </row>
    <row r="144" spans="1:14" s="77" customFormat="1" ht="25.2" customHeight="1">
      <c r="A144" s="78">
        <f>VLOOKUP(E144,面试分组汇总表!F:M,8,0)</f>
        <v>36</v>
      </c>
      <c r="B144" s="78" t="str">
        <f>VLOOKUP(E144,面试分组汇总表!F:L,6,0)</f>
        <v>第五组</v>
      </c>
      <c r="C144" s="78" t="s">
        <v>49</v>
      </c>
      <c r="D144" s="78" t="s">
        <v>1777</v>
      </c>
      <c r="E144" s="78">
        <v>661301033</v>
      </c>
      <c r="F144" s="78" t="s">
        <v>1787</v>
      </c>
      <c r="G144" s="79" t="s">
        <v>273</v>
      </c>
      <c r="H144" s="80">
        <v>31.6</v>
      </c>
      <c r="I144" s="80">
        <v>29</v>
      </c>
      <c r="J144" s="80">
        <v>60.6</v>
      </c>
      <c r="K144" s="81">
        <v>82.4</v>
      </c>
      <c r="L144" s="81">
        <v>71.5</v>
      </c>
      <c r="M144" s="103"/>
      <c r="N144" s="82" t="s">
        <v>2497</v>
      </c>
    </row>
    <row r="145" spans="1:14" s="77" customFormat="1" ht="25.2" customHeight="1">
      <c r="A145" s="78">
        <f>VLOOKUP(E145,面试分组汇总表!F:M,8,0)</f>
        <v>36</v>
      </c>
      <c r="B145" s="78" t="str">
        <f>VLOOKUP(E145,面试分组汇总表!F:L,6,0)</f>
        <v>第五组</v>
      </c>
      <c r="C145" s="78" t="s">
        <v>49</v>
      </c>
      <c r="D145" s="78" t="s">
        <v>1777</v>
      </c>
      <c r="E145" s="78">
        <v>661301033</v>
      </c>
      <c r="F145" s="78" t="s">
        <v>1797</v>
      </c>
      <c r="G145" s="79" t="s">
        <v>289</v>
      </c>
      <c r="H145" s="80">
        <v>32.6</v>
      </c>
      <c r="I145" s="80">
        <v>24</v>
      </c>
      <c r="J145" s="80">
        <v>56.6</v>
      </c>
      <c r="K145" s="81">
        <v>85.2</v>
      </c>
      <c r="L145" s="81">
        <v>70.900000000000006</v>
      </c>
      <c r="M145" s="103"/>
      <c r="N145" s="82" t="s">
        <v>2497</v>
      </c>
    </row>
    <row r="146" spans="1:14" s="77" customFormat="1" ht="25.2" customHeight="1">
      <c r="A146" s="78">
        <f>VLOOKUP(E146,面试分组汇总表!F:M,8,0)</f>
        <v>36</v>
      </c>
      <c r="B146" s="78" t="str">
        <f>VLOOKUP(E146,面试分组汇总表!F:L,6,0)</f>
        <v>第五组</v>
      </c>
      <c r="C146" s="78" t="s">
        <v>49</v>
      </c>
      <c r="D146" s="78" t="s">
        <v>1777</v>
      </c>
      <c r="E146" s="78">
        <v>661301033</v>
      </c>
      <c r="F146" s="78" t="s">
        <v>1782</v>
      </c>
      <c r="G146" s="79" t="s">
        <v>289</v>
      </c>
      <c r="H146" s="80">
        <v>35.4</v>
      </c>
      <c r="I146" s="80">
        <v>29</v>
      </c>
      <c r="J146" s="80">
        <v>64.400000000000006</v>
      </c>
      <c r="K146" s="81">
        <v>82.8</v>
      </c>
      <c r="L146" s="81">
        <v>73.599999999999994</v>
      </c>
      <c r="M146" s="103"/>
      <c r="N146" s="82" t="s">
        <v>2498</v>
      </c>
    </row>
    <row r="147" spans="1:14" s="77" customFormat="1" ht="25.2" customHeight="1">
      <c r="A147" s="78">
        <f>VLOOKUP(E147,面试分组汇总表!F:M,8,0)</f>
        <v>36</v>
      </c>
      <c r="B147" s="78" t="str">
        <f>VLOOKUP(E147,面试分组汇总表!F:L,6,0)</f>
        <v>第五组</v>
      </c>
      <c r="C147" s="78" t="s">
        <v>49</v>
      </c>
      <c r="D147" s="78" t="s">
        <v>1777</v>
      </c>
      <c r="E147" s="78">
        <v>661301033</v>
      </c>
      <c r="F147" s="78" t="s">
        <v>1791</v>
      </c>
      <c r="G147" s="79" t="s">
        <v>273</v>
      </c>
      <c r="H147" s="80">
        <v>36.6</v>
      </c>
      <c r="I147" s="80">
        <v>21</v>
      </c>
      <c r="J147" s="80">
        <v>57.6</v>
      </c>
      <c r="K147" s="81">
        <v>82.8</v>
      </c>
      <c r="L147" s="81">
        <v>70.2</v>
      </c>
      <c r="M147" s="103"/>
      <c r="N147" s="82" t="s">
        <v>2497</v>
      </c>
    </row>
    <row r="148" spans="1:14" s="77" customFormat="1" ht="25.2" customHeight="1">
      <c r="A148" s="78">
        <f>VLOOKUP(E148,面试分组汇总表!F:M,8,0)</f>
        <v>36</v>
      </c>
      <c r="B148" s="78" t="str">
        <f>VLOOKUP(E148,面试分组汇总表!F:L,6,0)</f>
        <v>第五组</v>
      </c>
      <c r="C148" s="78" t="s">
        <v>49</v>
      </c>
      <c r="D148" s="78" t="s">
        <v>1777</v>
      </c>
      <c r="E148" s="78">
        <v>661301033</v>
      </c>
      <c r="F148" s="78" t="s">
        <v>1801</v>
      </c>
      <c r="G148" s="79" t="s">
        <v>273</v>
      </c>
      <c r="H148" s="80">
        <v>26.4</v>
      </c>
      <c r="I148" s="80">
        <v>29</v>
      </c>
      <c r="J148" s="80">
        <v>55.4</v>
      </c>
      <c r="K148" s="81">
        <v>80.8</v>
      </c>
      <c r="L148" s="81">
        <v>68.099999999999994</v>
      </c>
      <c r="M148" s="103"/>
      <c r="N148" s="82" t="s">
        <v>2497</v>
      </c>
    </row>
    <row r="149" spans="1:14" s="77" customFormat="1" ht="25.2" customHeight="1">
      <c r="A149" s="78">
        <f>VLOOKUP(E149,面试分组汇总表!F:M,8,0)</f>
        <v>37</v>
      </c>
      <c r="B149" s="78" t="str">
        <f>VLOOKUP(E149,面试分组汇总表!F:L,6,0)</f>
        <v>第六组</v>
      </c>
      <c r="C149" s="78" t="s">
        <v>54</v>
      </c>
      <c r="D149" s="78" t="s">
        <v>2103</v>
      </c>
      <c r="E149" s="78">
        <v>661301034</v>
      </c>
      <c r="F149" s="78" t="s">
        <v>2132</v>
      </c>
      <c r="G149" s="79" t="s">
        <v>289</v>
      </c>
      <c r="H149" s="80">
        <v>29.8</v>
      </c>
      <c r="I149" s="80">
        <v>28</v>
      </c>
      <c r="J149" s="80">
        <v>57.8</v>
      </c>
      <c r="K149" s="81">
        <v>85.2</v>
      </c>
      <c r="L149" s="81">
        <v>71.5</v>
      </c>
      <c r="M149" s="103">
        <v>4</v>
      </c>
      <c r="N149" s="82" t="s">
        <v>2498</v>
      </c>
    </row>
    <row r="150" spans="1:14" s="77" customFormat="1" ht="25.2" customHeight="1">
      <c r="A150" s="78">
        <f>VLOOKUP(E150,面试分组汇总表!F:M,8,0)</f>
        <v>37</v>
      </c>
      <c r="B150" s="78" t="str">
        <f>VLOOKUP(E150,面试分组汇总表!F:L,6,0)</f>
        <v>第六组</v>
      </c>
      <c r="C150" s="78" t="s">
        <v>54</v>
      </c>
      <c r="D150" s="78" t="s">
        <v>2103</v>
      </c>
      <c r="E150" s="78">
        <v>661301034</v>
      </c>
      <c r="F150" s="78" t="s">
        <v>2154</v>
      </c>
      <c r="G150" s="79" t="s">
        <v>273</v>
      </c>
      <c r="H150" s="80">
        <v>31.2</v>
      </c>
      <c r="I150" s="80">
        <v>20</v>
      </c>
      <c r="J150" s="80">
        <v>51.2</v>
      </c>
      <c r="K150" s="81">
        <v>73.2</v>
      </c>
      <c r="L150" s="81">
        <v>62.2</v>
      </c>
      <c r="M150" s="103"/>
      <c r="N150" s="82" t="s">
        <v>2497</v>
      </c>
    </row>
    <row r="151" spans="1:14" s="77" customFormat="1" ht="25.2" customHeight="1">
      <c r="A151" s="78">
        <f>VLOOKUP(E151,面试分组汇总表!F:M,8,0)</f>
        <v>37</v>
      </c>
      <c r="B151" s="78" t="str">
        <f>VLOOKUP(E151,面试分组汇总表!F:L,6,0)</f>
        <v>第六组</v>
      </c>
      <c r="C151" s="78" t="s">
        <v>54</v>
      </c>
      <c r="D151" s="78" t="s">
        <v>2103</v>
      </c>
      <c r="E151" s="78">
        <v>661301034</v>
      </c>
      <c r="F151" s="78" t="s">
        <v>2171</v>
      </c>
      <c r="G151" s="79" t="s">
        <v>289</v>
      </c>
      <c r="H151" s="80">
        <v>31.8</v>
      </c>
      <c r="I151" s="80">
        <v>19</v>
      </c>
      <c r="J151" s="80">
        <v>50.8</v>
      </c>
      <c r="K151" s="81" t="s">
        <v>2493</v>
      </c>
      <c r="L151" s="81" t="s">
        <v>2495</v>
      </c>
      <c r="M151" s="103"/>
      <c r="N151" s="82" t="s">
        <v>2497</v>
      </c>
    </row>
    <row r="152" spans="1:14" s="77" customFormat="1" ht="25.2" customHeight="1">
      <c r="A152" s="78">
        <f>VLOOKUP(E152,面试分组汇总表!F:M,8,0)</f>
        <v>37</v>
      </c>
      <c r="B152" s="78" t="str">
        <f>VLOOKUP(E152,面试分组汇总表!F:L,6,0)</f>
        <v>第六组</v>
      </c>
      <c r="C152" s="78" t="s">
        <v>54</v>
      </c>
      <c r="D152" s="78" t="s">
        <v>2103</v>
      </c>
      <c r="E152" s="78">
        <v>661301034</v>
      </c>
      <c r="F152" s="78" t="s">
        <v>2113</v>
      </c>
      <c r="G152" s="79" t="s">
        <v>289</v>
      </c>
      <c r="H152" s="80">
        <v>30.4</v>
      </c>
      <c r="I152" s="80">
        <v>35</v>
      </c>
      <c r="J152" s="80">
        <v>65.400000000000006</v>
      </c>
      <c r="K152" s="81">
        <v>76</v>
      </c>
      <c r="L152" s="81">
        <v>70.7</v>
      </c>
      <c r="M152" s="103"/>
      <c r="N152" s="82" t="s">
        <v>2497</v>
      </c>
    </row>
    <row r="153" spans="1:14" s="77" customFormat="1" ht="25.2" customHeight="1">
      <c r="A153" s="78">
        <f>VLOOKUP(E153,面试分组汇总表!F:M,8,0)</f>
        <v>37</v>
      </c>
      <c r="B153" s="78" t="str">
        <f>VLOOKUP(E153,面试分组汇总表!F:L,6,0)</f>
        <v>第六组</v>
      </c>
      <c r="C153" s="78" t="s">
        <v>54</v>
      </c>
      <c r="D153" s="78" t="s">
        <v>2103</v>
      </c>
      <c r="E153" s="78">
        <v>661301034</v>
      </c>
      <c r="F153" s="78" t="s">
        <v>2140</v>
      </c>
      <c r="G153" s="79" t="s">
        <v>289</v>
      </c>
      <c r="H153" s="80">
        <v>25.6</v>
      </c>
      <c r="I153" s="80">
        <v>30</v>
      </c>
      <c r="J153" s="80">
        <v>55.6</v>
      </c>
      <c r="K153" s="81">
        <v>88.8</v>
      </c>
      <c r="L153" s="81">
        <v>72.2</v>
      </c>
      <c r="M153" s="103"/>
      <c r="N153" s="82" t="s">
        <v>2498</v>
      </c>
    </row>
    <row r="154" spans="1:14" s="77" customFormat="1" ht="25.2" customHeight="1">
      <c r="A154" s="78">
        <f>VLOOKUP(E154,面试分组汇总表!F:M,8,0)</f>
        <v>37</v>
      </c>
      <c r="B154" s="78" t="str">
        <f>VLOOKUP(E154,面试分组汇总表!F:L,6,0)</f>
        <v>第六组</v>
      </c>
      <c r="C154" s="78" t="s">
        <v>54</v>
      </c>
      <c r="D154" s="78" t="s">
        <v>2103</v>
      </c>
      <c r="E154" s="78">
        <v>661301034</v>
      </c>
      <c r="F154" s="78" t="s">
        <v>2127</v>
      </c>
      <c r="G154" s="79" t="s">
        <v>273</v>
      </c>
      <c r="H154" s="80">
        <v>28</v>
      </c>
      <c r="I154" s="80">
        <v>30</v>
      </c>
      <c r="J154" s="80">
        <v>58</v>
      </c>
      <c r="K154" s="81">
        <v>90.4</v>
      </c>
      <c r="L154" s="81">
        <v>74.2</v>
      </c>
      <c r="M154" s="103"/>
      <c r="N154" s="82" t="s">
        <v>2498</v>
      </c>
    </row>
    <row r="155" spans="1:14" s="77" customFormat="1" ht="25.2" customHeight="1">
      <c r="A155" s="78">
        <f>VLOOKUP(E155,面试分组汇总表!F:M,8,0)</f>
        <v>37</v>
      </c>
      <c r="B155" s="78" t="str">
        <f>VLOOKUP(E155,面试分组汇总表!F:L,6,0)</f>
        <v>第六组</v>
      </c>
      <c r="C155" s="78" t="s">
        <v>54</v>
      </c>
      <c r="D155" s="78" t="s">
        <v>2103</v>
      </c>
      <c r="E155" s="78">
        <v>661301034</v>
      </c>
      <c r="F155" s="78" t="s">
        <v>2165</v>
      </c>
      <c r="G155" s="79" t="s">
        <v>289</v>
      </c>
      <c r="H155" s="80">
        <v>20.8</v>
      </c>
      <c r="I155" s="80">
        <v>30</v>
      </c>
      <c r="J155" s="80">
        <v>50.8</v>
      </c>
      <c r="K155" s="81">
        <v>80.8</v>
      </c>
      <c r="L155" s="81">
        <v>65.8</v>
      </c>
      <c r="M155" s="103"/>
      <c r="N155" s="82" t="s">
        <v>2497</v>
      </c>
    </row>
    <row r="156" spans="1:14" s="77" customFormat="1" ht="25.2" customHeight="1">
      <c r="A156" s="78">
        <f>VLOOKUP(E156,面试分组汇总表!F:M,8,0)</f>
        <v>37</v>
      </c>
      <c r="B156" s="78" t="str">
        <f>VLOOKUP(E156,面试分组汇总表!F:L,6,0)</f>
        <v>第六组</v>
      </c>
      <c r="C156" s="78" t="s">
        <v>54</v>
      </c>
      <c r="D156" s="78" t="s">
        <v>2103</v>
      </c>
      <c r="E156" s="78">
        <v>661301034</v>
      </c>
      <c r="F156" s="78" t="s">
        <v>2104</v>
      </c>
      <c r="G156" s="79" t="s">
        <v>289</v>
      </c>
      <c r="H156" s="80">
        <v>35.200000000000003</v>
      </c>
      <c r="I156" s="80">
        <v>33</v>
      </c>
      <c r="J156" s="80">
        <v>68.2</v>
      </c>
      <c r="K156" s="81" t="s">
        <v>2492</v>
      </c>
      <c r="L156" s="81" t="s">
        <v>2495</v>
      </c>
      <c r="M156" s="103"/>
      <c r="N156" s="82" t="s">
        <v>2497</v>
      </c>
    </row>
    <row r="157" spans="1:14" s="77" customFormat="1" ht="25.2" customHeight="1">
      <c r="A157" s="78">
        <f>VLOOKUP(E157,面试分组汇总表!F:M,8,0)</f>
        <v>37</v>
      </c>
      <c r="B157" s="78" t="str">
        <f>VLOOKUP(E157,面试分组汇总表!F:L,6,0)</f>
        <v>第六组</v>
      </c>
      <c r="C157" s="78" t="s">
        <v>54</v>
      </c>
      <c r="D157" s="78" t="s">
        <v>2103</v>
      </c>
      <c r="E157" s="78">
        <v>661301034</v>
      </c>
      <c r="F157" s="78" t="s">
        <v>2122</v>
      </c>
      <c r="G157" s="79" t="s">
        <v>289</v>
      </c>
      <c r="H157" s="80">
        <v>31.8</v>
      </c>
      <c r="I157" s="80">
        <v>30</v>
      </c>
      <c r="J157" s="80">
        <v>61.8</v>
      </c>
      <c r="K157" s="81">
        <v>84.6</v>
      </c>
      <c r="L157" s="81">
        <v>73.199999999999989</v>
      </c>
      <c r="M157" s="103"/>
      <c r="N157" s="82" t="s">
        <v>2498</v>
      </c>
    </row>
    <row r="158" spans="1:14" s="77" customFormat="1" ht="25.2" customHeight="1">
      <c r="A158" s="78">
        <f>VLOOKUP(E158,面试分组汇总表!F:M,8,0)</f>
        <v>37</v>
      </c>
      <c r="B158" s="78" t="str">
        <f>VLOOKUP(E158,面试分组汇总表!F:L,6,0)</f>
        <v>第六组</v>
      </c>
      <c r="C158" s="78" t="s">
        <v>54</v>
      </c>
      <c r="D158" s="78" t="s">
        <v>2103</v>
      </c>
      <c r="E158" s="78">
        <v>661301034</v>
      </c>
      <c r="F158" s="78" t="s">
        <v>2145</v>
      </c>
      <c r="G158" s="79" t="s">
        <v>289</v>
      </c>
      <c r="H158" s="80">
        <v>21.4</v>
      </c>
      <c r="I158" s="80">
        <v>32</v>
      </c>
      <c r="J158" s="80">
        <v>53.4</v>
      </c>
      <c r="K158" s="81" t="s">
        <v>2492</v>
      </c>
      <c r="L158" s="81" t="s">
        <v>2495</v>
      </c>
      <c r="M158" s="103"/>
      <c r="N158" s="82" t="s">
        <v>2497</v>
      </c>
    </row>
    <row r="159" spans="1:14" s="77" customFormat="1" ht="25.2" customHeight="1">
      <c r="A159" s="78">
        <f>VLOOKUP(E159,面试分组汇总表!F:M,8,0)</f>
        <v>37</v>
      </c>
      <c r="B159" s="78" t="str">
        <f>VLOOKUP(E159,面试分组汇总表!F:L,6,0)</f>
        <v>第六组</v>
      </c>
      <c r="C159" s="78" t="s">
        <v>54</v>
      </c>
      <c r="D159" s="78" t="s">
        <v>2103</v>
      </c>
      <c r="E159" s="78">
        <v>661301034</v>
      </c>
      <c r="F159" s="78" t="s">
        <v>2160</v>
      </c>
      <c r="G159" s="79" t="s">
        <v>289</v>
      </c>
      <c r="H159" s="80">
        <v>31</v>
      </c>
      <c r="I159" s="80">
        <v>20</v>
      </c>
      <c r="J159" s="80">
        <v>51</v>
      </c>
      <c r="K159" s="81">
        <v>78.599999999999994</v>
      </c>
      <c r="L159" s="81">
        <v>64.8</v>
      </c>
      <c r="M159" s="103"/>
      <c r="N159" s="82" t="s">
        <v>2497</v>
      </c>
    </row>
    <row r="160" spans="1:14" s="77" customFormat="1" ht="25.2" customHeight="1">
      <c r="A160" s="78">
        <f>VLOOKUP(E160,面试分组汇总表!F:M,8,0)</f>
        <v>37</v>
      </c>
      <c r="B160" s="78" t="str">
        <f>VLOOKUP(E160,面试分组汇总表!F:L,6,0)</f>
        <v>第六组</v>
      </c>
      <c r="C160" s="78" t="s">
        <v>54</v>
      </c>
      <c r="D160" s="78" t="s">
        <v>2103</v>
      </c>
      <c r="E160" s="78">
        <v>661301034</v>
      </c>
      <c r="F160" s="78" t="s">
        <v>2150</v>
      </c>
      <c r="G160" s="79" t="s">
        <v>289</v>
      </c>
      <c r="H160" s="80">
        <v>35</v>
      </c>
      <c r="I160" s="80">
        <v>18</v>
      </c>
      <c r="J160" s="80">
        <v>53</v>
      </c>
      <c r="K160" s="81">
        <v>83.4</v>
      </c>
      <c r="L160" s="81">
        <v>68.2</v>
      </c>
      <c r="M160" s="103"/>
      <c r="N160" s="82" t="s">
        <v>2497</v>
      </c>
    </row>
    <row r="161" spans="1:14" s="77" customFormat="1" ht="25.2" customHeight="1">
      <c r="A161" s="78">
        <f>VLOOKUP(E161,面试分组汇总表!F:M,8,0)</f>
        <v>38</v>
      </c>
      <c r="B161" s="78" t="str">
        <f>VLOOKUP(E161,面试分组汇总表!F:L,6,0)</f>
        <v>第六组</v>
      </c>
      <c r="C161" s="78" t="s">
        <v>121</v>
      </c>
      <c r="D161" s="78" t="s">
        <v>1032</v>
      </c>
      <c r="E161" s="78">
        <v>661304005</v>
      </c>
      <c r="F161" s="78" t="s">
        <v>1048</v>
      </c>
      <c r="G161" s="79" t="s">
        <v>273</v>
      </c>
      <c r="H161" s="80">
        <v>16.600000000000001</v>
      </c>
      <c r="I161" s="80">
        <v>37</v>
      </c>
      <c r="J161" s="80">
        <v>53.6</v>
      </c>
      <c r="K161" s="81">
        <v>71.400000000000006</v>
      </c>
      <c r="L161" s="81">
        <v>62.5</v>
      </c>
      <c r="M161" s="103">
        <v>1</v>
      </c>
      <c r="N161" s="82" t="s">
        <v>2497</v>
      </c>
    </row>
    <row r="162" spans="1:14" s="77" customFormat="1" ht="25.2" customHeight="1">
      <c r="A162" s="78">
        <f>VLOOKUP(E162,面试分组汇总表!F:M,8,0)</f>
        <v>38</v>
      </c>
      <c r="B162" s="78" t="str">
        <f>VLOOKUP(E162,面试分组汇总表!F:L,6,0)</f>
        <v>第六组</v>
      </c>
      <c r="C162" s="78" t="s">
        <v>121</v>
      </c>
      <c r="D162" s="78" t="s">
        <v>1032</v>
      </c>
      <c r="E162" s="78">
        <v>661304005</v>
      </c>
      <c r="F162" s="78" t="s">
        <v>1042</v>
      </c>
      <c r="G162" s="79" t="s">
        <v>289</v>
      </c>
      <c r="H162" s="80">
        <v>33.4</v>
      </c>
      <c r="I162" s="80">
        <v>23</v>
      </c>
      <c r="J162" s="80">
        <v>56.4</v>
      </c>
      <c r="K162" s="81" t="s">
        <v>2492</v>
      </c>
      <c r="L162" s="81" t="s">
        <v>2495</v>
      </c>
      <c r="M162" s="103"/>
      <c r="N162" s="82" t="s">
        <v>2497</v>
      </c>
    </row>
    <row r="163" spans="1:14" s="77" customFormat="1" ht="25.2" customHeight="1">
      <c r="A163" s="78">
        <f>VLOOKUP(E163,面试分组汇总表!F:M,8,0)</f>
        <v>38</v>
      </c>
      <c r="B163" s="78" t="str">
        <f>VLOOKUP(E163,面试分组汇总表!F:L,6,0)</f>
        <v>第六组</v>
      </c>
      <c r="C163" s="78" t="s">
        <v>121</v>
      </c>
      <c r="D163" s="78" t="s">
        <v>1032</v>
      </c>
      <c r="E163" s="78">
        <v>661304005</v>
      </c>
      <c r="F163" s="78" t="s">
        <v>1033</v>
      </c>
      <c r="G163" s="79" t="s">
        <v>289</v>
      </c>
      <c r="H163" s="80">
        <v>28</v>
      </c>
      <c r="I163" s="80">
        <v>35</v>
      </c>
      <c r="J163" s="80">
        <v>63</v>
      </c>
      <c r="K163" s="81">
        <v>72.2</v>
      </c>
      <c r="L163" s="81">
        <v>67.599999999999994</v>
      </c>
      <c r="M163" s="103"/>
      <c r="N163" s="82" t="s">
        <v>2498</v>
      </c>
    </row>
    <row r="164" spans="1:14" s="77" customFormat="1" ht="25.2" customHeight="1">
      <c r="A164" s="78">
        <f>VLOOKUP(E164,面试分组汇总表!F:M,8,0)</f>
        <v>39</v>
      </c>
      <c r="B164" s="78" t="str">
        <f>VLOOKUP(E164,面试分组汇总表!F:L,6,0)</f>
        <v>第六组</v>
      </c>
      <c r="C164" s="78" t="s">
        <v>57</v>
      </c>
      <c r="D164" s="78" t="s">
        <v>2056</v>
      </c>
      <c r="E164" s="78">
        <v>661301036</v>
      </c>
      <c r="F164" s="78" t="s">
        <v>2062</v>
      </c>
      <c r="G164" s="79" t="s">
        <v>273</v>
      </c>
      <c r="H164" s="80">
        <v>25</v>
      </c>
      <c r="I164" s="80">
        <v>36</v>
      </c>
      <c r="J164" s="80">
        <v>61</v>
      </c>
      <c r="K164" s="81">
        <v>89.2</v>
      </c>
      <c r="L164" s="81">
        <v>75.099999999999994</v>
      </c>
      <c r="M164" s="103">
        <v>1</v>
      </c>
      <c r="N164" s="82" t="s">
        <v>2498</v>
      </c>
    </row>
    <row r="165" spans="1:14" s="77" customFormat="1" ht="25.2" customHeight="1">
      <c r="A165" s="78">
        <f>VLOOKUP(E165,面试分组汇总表!F:M,8,0)</f>
        <v>39</v>
      </c>
      <c r="B165" s="78" t="str">
        <f>VLOOKUP(E165,面试分组汇总表!F:L,6,0)</f>
        <v>第六组</v>
      </c>
      <c r="C165" s="78" t="s">
        <v>57</v>
      </c>
      <c r="D165" s="78" t="s">
        <v>2056</v>
      </c>
      <c r="E165" s="78">
        <v>661301036</v>
      </c>
      <c r="F165" s="78" t="s">
        <v>2066</v>
      </c>
      <c r="G165" s="79" t="s">
        <v>289</v>
      </c>
      <c r="H165" s="80">
        <v>33.200000000000003</v>
      </c>
      <c r="I165" s="80">
        <v>21</v>
      </c>
      <c r="J165" s="80">
        <v>54.2</v>
      </c>
      <c r="K165" s="81">
        <v>87.4</v>
      </c>
      <c r="L165" s="81">
        <v>70.800000000000011</v>
      </c>
      <c r="M165" s="103"/>
      <c r="N165" s="82" t="s">
        <v>2497</v>
      </c>
    </row>
    <row r="166" spans="1:14" s="77" customFormat="1" ht="25.2" customHeight="1">
      <c r="A166" s="78">
        <f>VLOOKUP(E166,面试分组汇总表!F:M,8,0)</f>
        <v>39</v>
      </c>
      <c r="B166" s="78" t="str">
        <f>VLOOKUP(E166,面试分组汇总表!F:L,6,0)</f>
        <v>第六组</v>
      </c>
      <c r="C166" s="78" t="s">
        <v>57</v>
      </c>
      <c r="D166" s="78" t="s">
        <v>2056</v>
      </c>
      <c r="E166" s="78">
        <v>661301036</v>
      </c>
      <c r="F166" s="78" t="s">
        <v>2057</v>
      </c>
      <c r="G166" s="79" t="s">
        <v>289</v>
      </c>
      <c r="H166" s="80">
        <v>29.2</v>
      </c>
      <c r="I166" s="80">
        <v>36</v>
      </c>
      <c r="J166" s="80">
        <v>65.2</v>
      </c>
      <c r="K166" s="81">
        <v>82.4</v>
      </c>
      <c r="L166" s="81">
        <v>73.800000000000011</v>
      </c>
      <c r="M166" s="103"/>
      <c r="N166" s="82" t="s">
        <v>2497</v>
      </c>
    </row>
    <row r="167" spans="1:14" s="77" customFormat="1" ht="25.2" customHeight="1">
      <c r="A167" s="78">
        <f>VLOOKUP(E167,面试分组汇总表!F:M,8,0)</f>
        <v>40</v>
      </c>
      <c r="B167" s="78" t="str">
        <f>VLOOKUP(E167,面试分组汇总表!F:L,6,0)</f>
        <v>第六组</v>
      </c>
      <c r="C167" s="78" t="s">
        <v>57</v>
      </c>
      <c r="D167" s="78" t="s">
        <v>2072</v>
      </c>
      <c r="E167" s="78">
        <v>661301037</v>
      </c>
      <c r="F167" s="78" t="s">
        <v>2073</v>
      </c>
      <c r="G167" s="79" t="s">
        <v>289</v>
      </c>
      <c r="H167" s="80">
        <v>34.4</v>
      </c>
      <c r="I167" s="80">
        <v>19</v>
      </c>
      <c r="J167" s="80">
        <v>53.4</v>
      </c>
      <c r="K167" s="81">
        <v>88.8</v>
      </c>
      <c r="L167" s="81">
        <v>71.099999999999994</v>
      </c>
      <c r="M167" s="103">
        <v>1</v>
      </c>
      <c r="N167" s="82" t="s">
        <v>2498</v>
      </c>
    </row>
    <row r="168" spans="1:14" s="77" customFormat="1" ht="25.2" customHeight="1">
      <c r="A168" s="78">
        <f>VLOOKUP(E168,面试分组汇总表!F:M,8,0)</f>
        <v>40</v>
      </c>
      <c r="B168" s="78" t="str">
        <f>VLOOKUP(E168,面试分组汇总表!F:L,6,0)</f>
        <v>第六组</v>
      </c>
      <c r="C168" s="78" t="s">
        <v>57</v>
      </c>
      <c r="D168" s="78" t="s">
        <v>2072</v>
      </c>
      <c r="E168" s="78">
        <v>661301037</v>
      </c>
      <c r="F168" s="78" t="s">
        <v>2079</v>
      </c>
      <c r="G168" s="79" t="s">
        <v>289</v>
      </c>
      <c r="H168" s="80">
        <v>23.6</v>
      </c>
      <c r="I168" s="80">
        <v>23</v>
      </c>
      <c r="J168" s="80">
        <v>46.6</v>
      </c>
      <c r="K168" s="81" t="s">
        <v>2492</v>
      </c>
      <c r="L168" s="81" t="s">
        <v>2495</v>
      </c>
      <c r="M168" s="103"/>
      <c r="N168" s="82" t="s">
        <v>2497</v>
      </c>
    </row>
    <row r="169" spans="1:14" s="77" customFormat="1" ht="25.2" customHeight="1">
      <c r="A169" s="78">
        <f>VLOOKUP(E169,面试分组汇总表!F:M,8,0)</f>
        <v>41</v>
      </c>
      <c r="B169" s="78" t="str">
        <f>VLOOKUP(E169,面试分组汇总表!F:L,6,0)</f>
        <v>第六组</v>
      </c>
      <c r="C169" s="78" t="s">
        <v>57</v>
      </c>
      <c r="D169" s="78" t="s">
        <v>2084</v>
      </c>
      <c r="E169" s="78">
        <v>661301038</v>
      </c>
      <c r="F169" s="78" t="s">
        <v>2092</v>
      </c>
      <c r="G169" s="79" t="s">
        <v>289</v>
      </c>
      <c r="H169" s="80">
        <v>17.600000000000001</v>
      </c>
      <c r="I169" s="80">
        <v>29</v>
      </c>
      <c r="J169" s="80">
        <v>46.6</v>
      </c>
      <c r="K169" s="81" t="s">
        <v>2492</v>
      </c>
      <c r="L169" s="81" t="s">
        <v>2495</v>
      </c>
      <c r="M169" s="103">
        <v>1</v>
      </c>
      <c r="N169" s="82" t="s">
        <v>2497</v>
      </c>
    </row>
    <row r="170" spans="1:14" s="77" customFormat="1" ht="25.2" customHeight="1">
      <c r="A170" s="78">
        <f>VLOOKUP(E170,面试分组汇总表!F:M,8,0)</f>
        <v>41</v>
      </c>
      <c r="B170" s="78" t="str">
        <f>VLOOKUP(E170,面试分组汇总表!F:L,6,0)</f>
        <v>第六组</v>
      </c>
      <c r="C170" s="78" t="s">
        <v>57</v>
      </c>
      <c r="D170" s="78" t="s">
        <v>2084</v>
      </c>
      <c r="E170" s="78">
        <v>661301038</v>
      </c>
      <c r="F170" s="78" t="s">
        <v>2097</v>
      </c>
      <c r="G170" s="79" t="s">
        <v>273</v>
      </c>
      <c r="H170" s="80">
        <v>21.2</v>
      </c>
      <c r="I170" s="80">
        <v>19</v>
      </c>
      <c r="J170" s="80">
        <v>40.200000000000003</v>
      </c>
      <c r="K170" s="81">
        <v>81.400000000000006</v>
      </c>
      <c r="L170" s="81">
        <v>60.800000000000004</v>
      </c>
      <c r="M170" s="103"/>
      <c r="N170" s="82" t="s">
        <v>2497</v>
      </c>
    </row>
    <row r="171" spans="1:14" s="77" customFormat="1" ht="25.2" customHeight="1">
      <c r="A171" s="78">
        <f>VLOOKUP(E171,面试分组汇总表!F:M,8,0)</f>
        <v>41</v>
      </c>
      <c r="B171" s="78" t="str">
        <f>VLOOKUP(E171,面试分组汇总表!F:L,6,0)</f>
        <v>第六组</v>
      </c>
      <c r="C171" s="78" t="s">
        <v>57</v>
      </c>
      <c r="D171" s="78" t="s">
        <v>2084</v>
      </c>
      <c r="E171" s="78">
        <v>661301038</v>
      </c>
      <c r="F171" s="78" t="s">
        <v>2085</v>
      </c>
      <c r="G171" s="79" t="s">
        <v>289</v>
      </c>
      <c r="H171" s="80">
        <v>29.2</v>
      </c>
      <c r="I171" s="80">
        <v>32</v>
      </c>
      <c r="J171" s="80">
        <v>61.2</v>
      </c>
      <c r="K171" s="81">
        <v>82.6</v>
      </c>
      <c r="L171" s="81">
        <v>71.900000000000006</v>
      </c>
      <c r="M171" s="103"/>
      <c r="N171" s="82" t="s">
        <v>2498</v>
      </c>
    </row>
    <row r="172" spans="1:14" s="77" customFormat="1" ht="25.2" customHeight="1">
      <c r="A172" s="78">
        <f>VLOOKUP(E172,面试分组汇总表!F:M,8,0)</f>
        <v>42</v>
      </c>
      <c r="B172" s="78" t="str">
        <f>VLOOKUP(E172,面试分组汇总表!F:L,6,0)</f>
        <v>第六组</v>
      </c>
      <c r="C172" s="78" t="s">
        <v>131</v>
      </c>
      <c r="D172" s="78" t="s">
        <v>1603</v>
      </c>
      <c r="E172" s="78">
        <v>661304010</v>
      </c>
      <c r="F172" s="78" t="s">
        <v>1616</v>
      </c>
      <c r="G172" s="79" t="s">
        <v>289</v>
      </c>
      <c r="H172" s="80">
        <v>20.6</v>
      </c>
      <c r="I172" s="80">
        <v>33</v>
      </c>
      <c r="J172" s="80">
        <v>53.6</v>
      </c>
      <c r="K172" s="81">
        <v>81.599999999999994</v>
      </c>
      <c r="L172" s="81">
        <v>67.599999999999994</v>
      </c>
      <c r="M172" s="103">
        <v>1</v>
      </c>
      <c r="N172" s="82" t="s">
        <v>2497</v>
      </c>
    </row>
    <row r="173" spans="1:14" s="77" customFormat="1" ht="25.2" customHeight="1">
      <c r="A173" s="78">
        <f>VLOOKUP(E173,面试分组汇总表!F:M,8,0)</f>
        <v>42</v>
      </c>
      <c r="B173" s="78" t="str">
        <f>VLOOKUP(E173,面试分组汇总表!F:L,6,0)</f>
        <v>第六组</v>
      </c>
      <c r="C173" s="78" t="s">
        <v>131</v>
      </c>
      <c r="D173" s="78" t="s">
        <v>1603</v>
      </c>
      <c r="E173" s="78">
        <v>661304010</v>
      </c>
      <c r="F173" s="78" t="s">
        <v>1604</v>
      </c>
      <c r="G173" s="79" t="s">
        <v>289</v>
      </c>
      <c r="H173" s="80">
        <v>36</v>
      </c>
      <c r="I173" s="80">
        <v>29</v>
      </c>
      <c r="J173" s="80">
        <v>65</v>
      </c>
      <c r="K173" s="81">
        <v>78.8</v>
      </c>
      <c r="L173" s="81">
        <v>71.900000000000006</v>
      </c>
      <c r="M173" s="103"/>
      <c r="N173" s="82" t="s">
        <v>2498</v>
      </c>
    </row>
    <row r="174" spans="1:14" s="77" customFormat="1" ht="25.2" customHeight="1">
      <c r="A174" s="78">
        <f>VLOOKUP(E174,面试分组汇总表!F:M,8,0)</f>
        <v>42</v>
      </c>
      <c r="B174" s="78" t="str">
        <f>VLOOKUP(E174,面试分组汇总表!F:L,6,0)</f>
        <v>第六组</v>
      </c>
      <c r="C174" s="78" t="s">
        <v>131</v>
      </c>
      <c r="D174" s="78" t="s">
        <v>1603</v>
      </c>
      <c r="E174" s="78">
        <v>661304010</v>
      </c>
      <c r="F174" s="78" t="s">
        <v>1611</v>
      </c>
      <c r="G174" s="79" t="s">
        <v>289</v>
      </c>
      <c r="H174" s="80">
        <v>30</v>
      </c>
      <c r="I174" s="80">
        <v>25</v>
      </c>
      <c r="J174" s="80">
        <v>55</v>
      </c>
      <c r="K174" s="81">
        <v>79</v>
      </c>
      <c r="L174" s="81">
        <v>67</v>
      </c>
      <c r="M174" s="103"/>
      <c r="N174" s="82" t="s">
        <v>2497</v>
      </c>
    </row>
    <row r="175" spans="1:14" s="77" customFormat="1" ht="25.2" customHeight="1">
      <c r="A175" s="78">
        <f>VLOOKUP(E175,面试分组汇总表!F:M,8,0)</f>
        <v>43</v>
      </c>
      <c r="B175" s="78" t="str">
        <f>VLOOKUP(E175,面试分组汇总表!F:L,6,0)</f>
        <v>第六组</v>
      </c>
      <c r="C175" s="78" t="s">
        <v>102</v>
      </c>
      <c r="D175" s="78" t="s">
        <v>1808</v>
      </c>
      <c r="E175" s="78">
        <v>661302035</v>
      </c>
      <c r="F175" s="78" t="s">
        <v>1809</v>
      </c>
      <c r="G175" s="79" t="s">
        <v>273</v>
      </c>
      <c r="H175" s="80">
        <v>22.4</v>
      </c>
      <c r="I175" s="80">
        <v>18</v>
      </c>
      <c r="J175" s="80">
        <v>40.4</v>
      </c>
      <c r="K175" s="81">
        <v>80.8</v>
      </c>
      <c r="L175" s="81">
        <v>60.599999999999994</v>
      </c>
      <c r="M175" s="83">
        <v>1</v>
      </c>
      <c r="N175" s="82" t="s">
        <v>2498</v>
      </c>
    </row>
    <row r="176" spans="1:14" s="77" customFormat="1" ht="25.2" customHeight="1">
      <c r="A176" s="78">
        <f>VLOOKUP(E176,面试分组汇总表!F:M,8,0)</f>
        <v>44</v>
      </c>
      <c r="B176" s="78" t="str">
        <f>VLOOKUP(E176,面试分组汇总表!F:L,6,0)</f>
        <v>第七组</v>
      </c>
      <c r="C176" s="78" t="s">
        <v>42</v>
      </c>
      <c r="D176" s="78" t="s">
        <v>666</v>
      </c>
      <c r="E176" s="78">
        <v>661301028</v>
      </c>
      <c r="F176" s="78" t="s">
        <v>667</v>
      </c>
      <c r="G176" s="79" t="s">
        <v>289</v>
      </c>
      <c r="H176" s="80">
        <v>31.2</v>
      </c>
      <c r="I176" s="80">
        <v>42</v>
      </c>
      <c r="J176" s="80">
        <v>73.2</v>
      </c>
      <c r="K176" s="81">
        <v>78.8</v>
      </c>
      <c r="L176" s="81">
        <v>76</v>
      </c>
      <c r="M176" s="103">
        <v>1</v>
      </c>
      <c r="N176" s="82" t="s">
        <v>2498</v>
      </c>
    </row>
    <row r="177" spans="1:14" s="77" customFormat="1" ht="25.2" customHeight="1">
      <c r="A177" s="78">
        <f>VLOOKUP(E177,面试分组汇总表!F:M,8,0)</f>
        <v>44</v>
      </c>
      <c r="B177" s="78" t="str">
        <f>VLOOKUP(E177,面试分组汇总表!F:L,6,0)</f>
        <v>第七组</v>
      </c>
      <c r="C177" s="78" t="s">
        <v>42</v>
      </c>
      <c r="D177" s="78" t="s">
        <v>666</v>
      </c>
      <c r="E177" s="78">
        <v>661301028</v>
      </c>
      <c r="F177" s="78" t="s">
        <v>674</v>
      </c>
      <c r="G177" s="79" t="s">
        <v>289</v>
      </c>
      <c r="H177" s="80">
        <v>35</v>
      </c>
      <c r="I177" s="80">
        <v>37</v>
      </c>
      <c r="J177" s="80">
        <v>72</v>
      </c>
      <c r="K177" s="81">
        <v>75.599999999999994</v>
      </c>
      <c r="L177" s="81">
        <v>73.8</v>
      </c>
      <c r="M177" s="103"/>
      <c r="N177" s="82" t="s">
        <v>2497</v>
      </c>
    </row>
    <row r="178" spans="1:14" s="77" customFormat="1" ht="25.2" customHeight="1">
      <c r="A178" s="78">
        <f>VLOOKUP(E178,面试分组汇总表!F:M,8,0)</f>
        <v>44</v>
      </c>
      <c r="B178" s="78" t="str">
        <f>VLOOKUP(E178,面试分组汇总表!F:L,6,0)</f>
        <v>第七组</v>
      </c>
      <c r="C178" s="78" t="s">
        <v>42</v>
      </c>
      <c r="D178" s="78" t="s">
        <v>666</v>
      </c>
      <c r="E178" s="78">
        <v>661301028</v>
      </c>
      <c r="F178" s="78" t="s">
        <v>683</v>
      </c>
      <c r="G178" s="79" t="s">
        <v>273</v>
      </c>
      <c r="H178" s="80">
        <v>28</v>
      </c>
      <c r="I178" s="80">
        <v>38</v>
      </c>
      <c r="J178" s="80">
        <v>66</v>
      </c>
      <c r="K178" s="81">
        <v>71.599999999999994</v>
      </c>
      <c r="L178" s="81">
        <v>68.8</v>
      </c>
      <c r="M178" s="103"/>
      <c r="N178" s="82" t="s">
        <v>2497</v>
      </c>
    </row>
    <row r="179" spans="1:14" s="77" customFormat="1" ht="25.2" customHeight="1">
      <c r="A179" s="78">
        <f>VLOOKUP(E179,面试分组汇总表!F:M,8,0)</f>
        <v>45</v>
      </c>
      <c r="B179" s="78" t="str">
        <f>VLOOKUP(E179,面试分组汇总表!F:L,6,0)</f>
        <v>第七组</v>
      </c>
      <c r="C179" s="78" t="s">
        <v>42</v>
      </c>
      <c r="D179" s="78" t="s">
        <v>688</v>
      </c>
      <c r="E179" s="78">
        <v>661301029</v>
      </c>
      <c r="F179" s="78" t="s">
        <v>689</v>
      </c>
      <c r="G179" s="79" t="s">
        <v>273</v>
      </c>
      <c r="H179" s="80">
        <v>29</v>
      </c>
      <c r="I179" s="80">
        <v>34</v>
      </c>
      <c r="J179" s="80">
        <v>63</v>
      </c>
      <c r="K179" s="81">
        <v>82</v>
      </c>
      <c r="L179" s="81">
        <v>72.5</v>
      </c>
      <c r="M179" s="103">
        <v>1</v>
      </c>
      <c r="N179" s="82" t="s">
        <v>2498</v>
      </c>
    </row>
    <row r="180" spans="1:14" s="77" customFormat="1" ht="25.2" customHeight="1">
      <c r="A180" s="78">
        <f>VLOOKUP(E180,面试分组汇总表!F:M,8,0)</f>
        <v>45</v>
      </c>
      <c r="B180" s="78" t="str">
        <f>VLOOKUP(E180,面试分组汇总表!F:L,6,0)</f>
        <v>第七组</v>
      </c>
      <c r="C180" s="78" t="s">
        <v>42</v>
      </c>
      <c r="D180" s="78" t="s">
        <v>688</v>
      </c>
      <c r="E180" s="78">
        <v>661301029</v>
      </c>
      <c r="F180" s="78" t="s">
        <v>702</v>
      </c>
      <c r="G180" s="79" t="s">
        <v>273</v>
      </c>
      <c r="H180" s="80">
        <v>25.4</v>
      </c>
      <c r="I180" s="80">
        <v>23</v>
      </c>
      <c r="J180" s="80">
        <v>48.4</v>
      </c>
      <c r="K180" s="81">
        <v>74.8</v>
      </c>
      <c r="L180" s="81">
        <v>61.599999999999994</v>
      </c>
      <c r="M180" s="103"/>
      <c r="N180" s="82" t="s">
        <v>2497</v>
      </c>
    </row>
    <row r="181" spans="1:14" s="77" customFormat="1" ht="25.2" customHeight="1">
      <c r="A181" s="78">
        <f>VLOOKUP(E181,面试分组汇总表!F:M,8,0)</f>
        <v>45</v>
      </c>
      <c r="B181" s="78" t="str">
        <f>VLOOKUP(E181,面试分组汇总表!F:L,6,0)</f>
        <v>第七组</v>
      </c>
      <c r="C181" s="78" t="s">
        <v>42</v>
      </c>
      <c r="D181" s="78" t="s">
        <v>688</v>
      </c>
      <c r="E181" s="78">
        <v>661301029</v>
      </c>
      <c r="F181" s="78" t="s">
        <v>695</v>
      </c>
      <c r="G181" s="79" t="s">
        <v>289</v>
      </c>
      <c r="H181" s="80">
        <v>30.4</v>
      </c>
      <c r="I181" s="80">
        <v>31</v>
      </c>
      <c r="J181" s="80">
        <v>61.4</v>
      </c>
      <c r="K181" s="81">
        <v>83.6</v>
      </c>
      <c r="L181" s="81">
        <v>72.5</v>
      </c>
      <c r="M181" s="103"/>
      <c r="N181" s="82" t="s">
        <v>2497</v>
      </c>
    </row>
    <row r="182" spans="1:14" s="77" customFormat="1" ht="25.2" customHeight="1">
      <c r="A182" s="78">
        <f>VLOOKUP(E182,面试分组汇总表!F:M,8,0)</f>
        <v>46</v>
      </c>
      <c r="B182" s="78" t="str">
        <f>VLOOKUP(E182,面试分组汇总表!F:L,6,0)</f>
        <v>第七组</v>
      </c>
      <c r="C182" s="78" t="s">
        <v>47</v>
      </c>
      <c r="D182" s="78" t="s">
        <v>1588</v>
      </c>
      <c r="E182" s="78">
        <v>661301030</v>
      </c>
      <c r="F182" s="78" t="s">
        <v>1600</v>
      </c>
      <c r="G182" s="79" t="s">
        <v>273</v>
      </c>
      <c r="H182" s="80">
        <v>23.6</v>
      </c>
      <c r="I182" s="80">
        <v>38</v>
      </c>
      <c r="J182" s="80">
        <v>61.6</v>
      </c>
      <c r="K182" s="81">
        <v>85.8</v>
      </c>
      <c r="L182" s="81">
        <v>73.7</v>
      </c>
      <c r="M182" s="103">
        <v>1</v>
      </c>
      <c r="N182" s="82" t="s">
        <v>2498</v>
      </c>
    </row>
    <row r="183" spans="1:14" s="77" customFormat="1" ht="25.2" customHeight="1">
      <c r="A183" s="78">
        <f>VLOOKUP(E183,面试分组汇总表!F:M,8,0)</f>
        <v>46</v>
      </c>
      <c r="B183" s="78" t="str">
        <f>VLOOKUP(E183,面试分组汇总表!F:L,6,0)</f>
        <v>第七组</v>
      </c>
      <c r="C183" s="78" t="s">
        <v>47</v>
      </c>
      <c r="D183" s="78" t="s">
        <v>1588</v>
      </c>
      <c r="E183" s="78">
        <v>661301030</v>
      </c>
      <c r="F183" s="78" t="s">
        <v>1595</v>
      </c>
      <c r="G183" s="79" t="s">
        <v>273</v>
      </c>
      <c r="H183" s="80">
        <v>25.6</v>
      </c>
      <c r="I183" s="80">
        <v>37</v>
      </c>
      <c r="J183" s="80">
        <v>62.6</v>
      </c>
      <c r="K183" s="81">
        <v>73.599999999999994</v>
      </c>
      <c r="L183" s="81">
        <v>68.099999999999994</v>
      </c>
      <c r="M183" s="103"/>
      <c r="N183" s="82" t="s">
        <v>2497</v>
      </c>
    </row>
    <row r="184" spans="1:14" s="77" customFormat="1" ht="25.2" customHeight="1">
      <c r="A184" s="78">
        <f>VLOOKUP(E184,面试分组汇总表!F:M,8,0)</f>
        <v>46</v>
      </c>
      <c r="B184" s="78" t="str">
        <f>VLOOKUP(E184,面试分组汇总表!F:L,6,0)</f>
        <v>第七组</v>
      </c>
      <c r="C184" s="78" t="s">
        <v>47</v>
      </c>
      <c r="D184" s="78" t="s">
        <v>1588</v>
      </c>
      <c r="E184" s="78">
        <v>661301030</v>
      </c>
      <c r="F184" s="78" t="s">
        <v>1589</v>
      </c>
      <c r="G184" s="79" t="s">
        <v>289</v>
      </c>
      <c r="H184" s="80">
        <v>32.6</v>
      </c>
      <c r="I184" s="80">
        <v>32</v>
      </c>
      <c r="J184" s="80">
        <v>64.599999999999994</v>
      </c>
      <c r="K184" s="81">
        <v>73</v>
      </c>
      <c r="L184" s="81">
        <v>68.8</v>
      </c>
      <c r="M184" s="103"/>
      <c r="N184" s="82" t="s">
        <v>2497</v>
      </c>
    </row>
    <row r="185" spans="1:14" s="77" customFormat="1" ht="25.2" customHeight="1">
      <c r="A185" s="78">
        <f>VLOOKUP(E185,面试分组汇总表!F:M,8,0)</f>
        <v>47</v>
      </c>
      <c r="B185" s="78" t="str">
        <f>VLOOKUP(E185,面试分组汇总表!F:L,6,0)</f>
        <v>第七组</v>
      </c>
      <c r="C185" s="78" t="s">
        <v>136</v>
      </c>
      <c r="D185" s="78" t="s">
        <v>1621</v>
      </c>
      <c r="E185" s="78">
        <v>661304012</v>
      </c>
      <c r="F185" s="78" t="s">
        <v>1652</v>
      </c>
      <c r="G185" s="79" t="s">
        <v>289</v>
      </c>
      <c r="H185" s="80">
        <v>30.6</v>
      </c>
      <c r="I185" s="80">
        <v>22</v>
      </c>
      <c r="J185" s="80">
        <v>52.6</v>
      </c>
      <c r="K185" s="81" t="s">
        <v>2492</v>
      </c>
      <c r="L185" s="81" t="s">
        <v>2495</v>
      </c>
      <c r="M185" s="103">
        <v>2</v>
      </c>
      <c r="N185" s="82" t="s">
        <v>2497</v>
      </c>
    </row>
    <row r="186" spans="1:14" s="77" customFormat="1" ht="25.2" customHeight="1">
      <c r="A186" s="78">
        <f>VLOOKUP(E186,面试分组汇总表!F:M,8,0)</f>
        <v>47</v>
      </c>
      <c r="B186" s="78" t="str">
        <f>VLOOKUP(E186,面试分组汇总表!F:L,6,0)</f>
        <v>第七组</v>
      </c>
      <c r="C186" s="78" t="s">
        <v>136</v>
      </c>
      <c r="D186" s="78" t="s">
        <v>1621</v>
      </c>
      <c r="E186" s="78">
        <v>661304012</v>
      </c>
      <c r="F186" s="78" t="s">
        <v>1639</v>
      </c>
      <c r="G186" s="79" t="s">
        <v>273</v>
      </c>
      <c r="H186" s="80">
        <v>26</v>
      </c>
      <c r="I186" s="80">
        <v>31</v>
      </c>
      <c r="J186" s="80">
        <v>57</v>
      </c>
      <c r="K186" s="81">
        <v>71.8</v>
      </c>
      <c r="L186" s="81">
        <v>64.400000000000006</v>
      </c>
      <c r="M186" s="103"/>
      <c r="N186" s="82" t="s">
        <v>2497</v>
      </c>
    </row>
    <row r="187" spans="1:14" s="77" customFormat="1" ht="25.2" customHeight="1">
      <c r="A187" s="78">
        <f>VLOOKUP(E187,面试分组汇总表!F:M,8,0)</f>
        <v>47</v>
      </c>
      <c r="B187" s="78" t="str">
        <f>VLOOKUP(E187,面试分组汇总表!F:L,6,0)</f>
        <v>第七组</v>
      </c>
      <c r="C187" s="78" t="s">
        <v>136</v>
      </c>
      <c r="D187" s="78" t="s">
        <v>1621</v>
      </c>
      <c r="E187" s="78">
        <v>661304012</v>
      </c>
      <c r="F187" s="78" t="s">
        <v>1645</v>
      </c>
      <c r="G187" s="79" t="s">
        <v>289</v>
      </c>
      <c r="H187" s="80">
        <v>22.8</v>
      </c>
      <c r="I187" s="80">
        <v>32</v>
      </c>
      <c r="J187" s="80">
        <v>54.8</v>
      </c>
      <c r="K187" s="81" t="s">
        <v>2492</v>
      </c>
      <c r="L187" s="81" t="s">
        <v>2495</v>
      </c>
      <c r="M187" s="103"/>
      <c r="N187" s="82" t="s">
        <v>2497</v>
      </c>
    </row>
    <row r="188" spans="1:14" s="77" customFormat="1" ht="25.2" customHeight="1">
      <c r="A188" s="78">
        <f>VLOOKUP(E188,面试分组汇总表!F:M,8,0)</f>
        <v>47</v>
      </c>
      <c r="B188" s="78" t="str">
        <f>VLOOKUP(E188,面试分组汇总表!F:L,6,0)</f>
        <v>第七组</v>
      </c>
      <c r="C188" s="78" t="s">
        <v>136</v>
      </c>
      <c r="D188" s="78" t="s">
        <v>1621</v>
      </c>
      <c r="E188" s="78">
        <v>661304012</v>
      </c>
      <c r="F188" s="78" t="s">
        <v>1627</v>
      </c>
      <c r="G188" s="79" t="s">
        <v>289</v>
      </c>
      <c r="H188" s="80">
        <v>28.4</v>
      </c>
      <c r="I188" s="80">
        <v>34</v>
      </c>
      <c r="J188" s="80">
        <v>62.4</v>
      </c>
      <c r="K188" s="81" t="s">
        <v>2492</v>
      </c>
      <c r="L188" s="81" t="s">
        <v>2495</v>
      </c>
      <c r="M188" s="103"/>
      <c r="N188" s="82" t="s">
        <v>2497</v>
      </c>
    </row>
    <row r="189" spans="1:14" s="77" customFormat="1" ht="25.2" customHeight="1">
      <c r="A189" s="78">
        <f>VLOOKUP(E189,面试分组汇总表!F:M,8,0)</f>
        <v>47</v>
      </c>
      <c r="B189" s="78" t="str">
        <f>VLOOKUP(E189,面试分组汇总表!F:L,6,0)</f>
        <v>第七组</v>
      </c>
      <c r="C189" s="78" t="s">
        <v>136</v>
      </c>
      <c r="D189" s="78" t="s">
        <v>1621</v>
      </c>
      <c r="E189" s="78">
        <v>661304012</v>
      </c>
      <c r="F189" s="78" t="s">
        <v>1622</v>
      </c>
      <c r="G189" s="79" t="s">
        <v>273</v>
      </c>
      <c r="H189" s="80">
        <v>25.6</v>
      </c>
      <c r="I189" s="80">
        <v>40</v>
      </c>
      <c r="J189" s="80">
        <v>65.599999999999994</v>
      </c>
      <c r="K189" s="81">
        <v>76.599999999999994</v>
      </c>
      <c r="L189" s="81">
        <v>71.099999999999994</v>
      </c>
      <c r="M189" s="103"/>
      <c r="N189" s="82" t="s">
        <v>2498</v>
      </c>
    </row>
    <row r="190" spans="1:14" s="77" customFormat="1" ht="25.2" customHeight="1">
      <c r="A190" s="78">
        <f>VLOOKUP(E190,面试分组汇总表!F:M,8,0)</f>
        <v>47</v>
      </c>
      <c r="B190" s="78" t="str">
        <f>VLOOKUP(E190,面试分组汇总表!F:L,6,0)</f>
        <v>第七组</v>
      </c>
      <c r="C190" s="78" t="s">
        <v>136</v>
      </c>
      <c r="D190" s="78" t="s">
        <v>1621</v>
      </c>
      <c r="E190" s="78">
        <v>661304012</v>
      </c>
      <c r="F190" s="78" t="s">
        <v>1632</v>
      </c>
      <c r="G190" s="79" t="s">
        <v>273</v>
      </c>
      <c r="H190" s="80">
        <v>26</v>
      </c>
      <c r="I190" s="80">
        <v>33</v>
      </c>
      <c r="J190" s="80">
        <v>59</v>
      </c>
      <c r="K190" s="81">
        <v>80.2</v>
      </c>
      <c r="L190" s="81">
        <v>69.599999999999994</v>
      </c>
      <c r="M190" s="103"/>
      <c r="N190" s="82" t="s">
        <v>2498</v>
      </c>
    </row>
    <row r="191" spans="1:14" s="77" customFormat="1" ht="25.2" customHeight="1">
      <c r="A191" s="78">
        <f>VLOOKUP(E191,面试分组汇总表!F:M,8,0)</f>
        <v>48</v>
      </c>
      <c r="B191" s="78" t="str">
        <f>VLOOKUP(E191,面试分组汇总表!F:L,6,0)</f>
        <v>第七组</v>
      </c>
      <c r="C191" s="78" t="s">
        <v>64</v>
      </c>
      <c r="D191" s="78" t="s">
        <v>1865</v>
      </c>
      <c r="E191" s="78">
        <v>661301041</v>
      </c>
      <c r="F191" s="78" t="s">
        <v>1889</v>
      </c>
      <c r="G191" s="79" t="s">
        <v>289</v>
      </c>
      <c r="H191" s="80">
        <v>28.2</v>
      </c>
      <c r="I191" s="80">
        <v>21</v>
      </c>
      <c r="J191" s="80">
        <v>49.2</v>
      </c>
      <c r="K191" s="81">
        <v>86.8</v>
      </c>
      <c r="L191" s="81">
        <v>68</v>
      </c>
      <c r="M191" s="103">
        <v>2</v>
      </c>
      <c r="N191" s="82" t="s">
        <v>2498</v>
      </c>
    </row>
    <row r="192" spans="1:14" s="77" customFormat="1" ht="25.2" customHeight="1">
      <c r="A192" s="78">
        <f>VLOOKUP(E192,面试分组汇总表!F:M,8,0)</f>
        <v>48</v>
      </c>
      <c r="B192" s="78" t="str">
        <f>VLOOKUP(E192,面试分组汇总表!F:L,6,0)</f>
        <v>第七组</v>
      </c>
      <c r="C192" s="78" t="s">
        <v>64</v>
      </c>
      <c r="D192" s="78" t="s">
        <v>1865</v>
      </c>
      <c r="E192" s="78">
        <v>661301041</v>
      </c>
      <c r="F192" s="78" t="s">
        <v>1872</v>
      </c>
      <c r="G192" s="79" t="s">
        <v>273</v>
      </c>
      <c r="H192" s="80">
        <v>19.399999999999999</v>
      </c>
      <c r="I192" s="80">
        <v>38</v>
      </c>
      <c r="J192" s="80">
        <v>57.4</v>
      </c>
      <c r="K192" s="81">
        <v>77.2</v>
      </c>
      <c r="L192" s="81">
        <v>67.3</v>
      </c>
      <c r="M192" s="103"/>
      <c r="N192" s="82" t="s">
        <v>2497</v>
      </c>
    </row>
    <row r="193" spans="1:14" s="77" customFormat="1" ht="25.2" customHeight="1">
      <c r="A193" s="78">
        <f>VLOOKUP(E193,面试分组汇总表!F:M,8,0)</f>
        <v>48</v>
      </c>
      <c r="B193" s="78" t="str">
        <f>VLOOKUP(E193,面试分组汇总表!F:L,6,0)</f>
        <v>第七组</v>
      </c>
      <c r="C193" s="78" t="s">
        <v>64</v>
      </c>
      <c r="D193" s="78" t="s">
        <v>1865</v>
      </c>
      <c r="E193" s="78">
        <v>661301041</v>
      </c>
      <c r="F193" s="78" t="s">
        <v>1882</v>
      </c>
      <c r="G193" s="79" t="s">
        <v>273</v>
      </c>
      <c r="H193" s="80">
        <v>26.6</v>
      </c>
      <c r="I193" s="80">
        <v>24</v>
      </c>
      <c r="J193" s="80">
        <v>50.6</v>
      </c>
      <c r="K193" s="81">
        <v>80.599999999999994</v>
      </c>
      <c r="L193" s="81">
        <v>65.599999999999994</v>
      </c>
      <c r="M193" s="103"/>
      <c r="N193" s="82" t="s">
        <v>2497</v>
      </c>
    </row>
    <row r="194" spans="1:14" s="77" customFormat="1" ht="25.2" customHeight="1">
      <c r="A194" s="78">
        <f>VLOOKUP(E194,面试分组汇总表!F:M,8,0)</f>
        <v>48</v>
      </c>
      <c r="B194" s="78" t="str">
        <f>VLOOKUP(E194,面试分组汇总表!F:L,6,0)</f>
        <v>第七组</v>
      </c>
      <c r="C194" s="78" t="s">
        <v>64</v>
      </c>
      <c r="D194" s="78" t="s">
        <v>1865</v>
      </c>
      <c r="E194" s="78">
        <v>661301041</v>
      </c>
      <c r="F194" s="78" t="s">
        <v>1866</v>
      </c>
      <c r="G194" s="79" t="s">
        <v>289</v>
      </c>
      <c r="H194" s="80">
        <v>29.6</v>
      </c>
      <c r="I194" s="80">
        <v>28</v>
      </c>
      <c r="J194" s="80">
        <v>57.6</v>
      </c>
      <c r="K194" s="81">
        <v>85.8</v>
      </c>
      <c r="L194" s="81">
        <v>71.7</v>
      </c>
      <c r="M194" s="103"/>
      <c r="N194" s="82" t="s">
        <v>2498</v>
      </c>
    </row>
    <row r="195" spans="1:14" s="77" customFormat="1" ht="25.2" customHeight="1">
      <c r="A195" s="78">
        <f>VLOOKUP(E195,面试分组汇总表!F:M,8,0)</f>
        <v>48</v>
      </c>
      <c r="B195" s="78" t="str">
        <f>VLOOKUP(E195,面试分组汇总表!F:L,6,0)</f>
        <v>第七组</v>
      </c>
      <c r="C195" s="78" t="s">
        <v>64</v>
      </c>
      <c r="D195" s="78" t="s">
        <v>1865</v>
      </c>
      <c r="E195" s="78">
        <v>661301041</v>
      </c>
      <c r="F195" s="78" t="s">
        <v>1876</v>
      </c>
      <c r="G195" s="79" t="s">
        <v>289</v>
      </c>
      <c r="H195" s="80">
        <v>29.8</v>
      </c>
      <c r="I195" s="80">
        <v>22</v>
      </c>
      <c r="J195" s="80">
        <v>51.8</v>
      </c>
      <c r="K195" s="81">
        <v>76.599999999999994</v>
      </c>
      <c r="L195" s="81">
        <v>64.199999999999989</v>
      </c>
      <c r="M195" s="103"/>
      <c r="N195" s="82" t="s">
        <v>2497</v>
      </c>
    </row>
    <row r="196" spans="1:14" s="77" customFormat="1" ht="25.2" customHeight="1">
      <c r="A196" s="78">
        <f>VLOOKUP(E196,面试分组汇总表!F:M,8,0)</f>
        <v>48</v>
      </c>
      <c r="B196" s="78" t="str">
        <f>VLOOKUP(E196,面试分组汇总表!F:L,6,0)</f>
        <v>第七组</v>
      </c>
      <c r="C196" s="78" t="s">
        <v>64</v>
      </c>
      <c r="D196" s="78" t="s">
        <v>1865</v>
      </c>
      <c r="E196" s="78">
        <v>661301041</v>
      </c>
      <c r="F196" s="78" t="s">
        <v>1896</v>
      </c>
      <c r="G196" s="79" t="s">
        <v>289</v>
      </c>
      <c r="H196" s="80">
        <v>28.6</v>
      </c>
      <c r="I196" s="80">
        <v>19</v>
      </c>
      <c r="J196" s="80">
        <v>47.6</v>
      </c>
      <c r="K196" s="81" t="s">
        <v>2492</v>
      </c>
      <c r="L196" s="81" t="s">
        <v>2495</v>
      </c>
      <c r="M196" s="103"/>
      <c r="N196" s="82" t="s">
        <v>2497</v>
      </c>
    </row>
    <row r="197" spans="1:14" s="77" customFormat="1" ht="25.2" customHeight="1">
      <c r="A197" s="78">
        <f>VLOOKUP(E197,面试分组汇总表!F:M,8,0)</f>
        <v>49</v>
      </c>
      <c r="B197" s="78" t="str">
        <f>VLOOKUP(E197,面试分组汇总表!F:L,6,0)</f>
        <v>第七组</v>
      </c>
      <c r="C197" s="78" t="s">
        <v>64</v>
      </c>
      <c r="D197" s="78" t="s">
        <v>1828</v>
      </c>
      <c r="E197" s="78">
        <v>661301042</v>
      </c>
      <c r="F197" s="78" t="s">
        <v>1829</v>
      </c>
      <c r="G197" s="79" t="s">
        <v>273</v>
      </c>
      <c r="H197" s="80">
        <v>26.8</v>
      </c>
      <c r="I197" s="80">
        <v>41</v>
      </c>
      <c r="J197" s="80">
        <v>67.8</v>
      </c>
      <c r="K197" s="81" t="s">
        <v>2492</v>
      </c>
      <c r="L197" s="81" t="s">
        <v>2495</v>
      </c>
      <c r="M197" s="103">
        <v>2</v>
      </c>
      <c r="N197" s="82" t="s">
        <v>2497</v>
      </c>
    </row>
    <row r="198" spans="1:14" s="77" customFormat="1" ht="25.2" customHeight="1">
      <c r="A198" s="78">
        <f>VLOOKUP(E198,面试分组汇总表!F:M,8,0)</f>
        <v>49</v>
      </c>
      <c r="B198" s="78" t="str">
        <f>VLOOKUP(E198,面试分组汇总表!F:L,6,0)</f>
        <v>第七组</v>
      </c>
      <c r="C198" s="78" t="s">
        <v>64</v>
      </c>
      <c r="D198" s="78" t="s">
        <v>1828</v>
      </c>
      <c r="E198" s="78">
        <v>661301042</v>
      </c>
      <c r="F198" s="78" t="s">
        <v>1843</v>
      </c>
      <c r="G198" s="79" t="s">
        <v>273</v>
      </c>
      <c r="H198" s="80">
        <v>21.2</v>
      </c>
      <c r="I198" s="80">
        <v>31</v>
      </c>
      <c r="J198" s="80">
        <v>52.2</v>
      </c>
      <c r="K198" s="81">
        <v>70.400000000000006</v>
      </c>
      <c r="L198" s="81">
        <v>61.300000000000004</v>
      </c>
      <c r="M198" s="103"/>
      <c r="N198" s="82" t="s">
        <v>2497</v>
      </c>
    </row>
    <row r="199" spans="1:14" s="77" customFormat="1" ht="25.2" customHeight="1">
      <c r="A199" s="78">
        <f>VLOOKUP(E199,面试分组汇总表!F:M,8,0)</f>
        <v>49</v>
      </c>
      <c r="B199" s="78" t="str">
        <f>VLOOKUP(E199,面试分组汇总表!F:L,6,0)</f>
        <v>第七组</v>
      </c>
      <c r="C199" s="78" t="s">
        <v>64</v>
      </c>
      <c r="D199" s="78" t="s">
        <v>1828</v>
      </c>
      <c r="E199" s="78">
        <v>661301042</v>
      </c>
      <c r="F199" s="78" t="s">
        <v>1855</v>
      </c>
      <c r="G199" s="79" t="s">
        <v>273</v>
      </c>
      <c r="H199" s="80">
        <v>22.6</v>
      </c>
      <c r="I199" s="80">
        <v>24</v>
      </c>
      <c r="J199" s="80">
        <v>46.6</v>
      </c>
      <c r="K199" s="81" t="s">
        <v>2492</v>
      </c>
      <c r="L199" s="81" t="s">
        <v>2495</v>
      </c>
      <c r="M199" s="103"/>
      <c r="N199" s="82" t="s">
        <v>2497</v>
      </c>
    </row>
    <row r="200" spans="1:14" s="77" customFormat="1" ht="25.2" customHeight="1">
      <c r="A200" s="78">
        <f>VLOOKUP(E200,面试分组汇总表!F:M,8,0)</f>
        <v>49</v>
      </c>
      <c r="B200" s="78" t="str">
        <f>VLOOKUP(E200,面试分组汇总表!F:L,6,0)</f>
        <v>第七组</v>
      </c>
      <c r="C200" s="78" t="s">
        <v>64</v>
      </c>
      <c r="D200" s="78" t="s">
        <v>1828</v>
      </c>
      <c r="E200" s="78">
        <v>661301042</v>
      </c>
      <c r="F200" s="78" t="s">
        <v>1861</v>
      </c>
      <c r="G200" s="79" t="s">
        <v>289</v>
      </c>
      <c r="H200" s="80">
        <v>23.4</v>
      </c>
      <c r="I200" s="80">
        <v>23</v>
      </c>
      <c r="J200" s="80">
        <v>46.4</v>
      </c>
      <c r="K200" s="81">
        <v>87.4</v>
      </c>
      <c r="L200" s="81">
        <v>66.900000000000006</v>
      </c>
      <c r="M200" s="103"/>
      <c r="N200" s="82" t="s">
        <v>2498</v>
      </c>
    </row>
    <row r="201" spans="1:14" s="77" customFormat="1" ht="25.2" customHeight="1">
      <c r="A201" s="78">
        <f>VLOOKUP(E201,面试分组汇总表!F:M,8,0)</f>
        <v>49</v>
      </c>
      <c r="B201" s="78" t="str">
        <f>VLOOKUP(E201,面试分组汇总表!F:L,6,0)</f>
        <v>第七组</v>
      </c>
      <c r="C201" s="78" t="s">
        <v>64</v>
      </c>
      <c r="D201" s="78" t="s">
        <v>1828</v>
      </c>
      <c r="E201" s="78">
        <v>661301042</v>
      </c>
      <c r="F201" s="78" t="s">
        <v>1849</v>
      </c>
      <c r="G201" s="79" t="s">
        <v>273</v>
      </c>
      <c r="H201" s="80">
        <v>24.8</v>
      </c>
      <c r="I201" s="80">
        <v>22</v>
      </c>
      <c r="J201" s="80">
        <v>46.8</v>
      </c>
      <c r="K201" s="81">
        <v>78.2</v>
      </c>
      <c r="L201" s="81">
        <v>62.5</v>
      </c>
      <c r="M201" s="103"/>
      <c r="N201" s="82" t="s">
        <v>2497</v>
      </c>
    </row>
    <row r="202" spans="1:14" s="77" customFormat="1" ht="25.2" customHeight="1">
      <c r="A202" s="78">
        <f>VLOOKUP(E202,面试分组汇总表!F:M,8,0)</f>
        <v>49</v>
      </c>
      <c r="B202" s="78" t="str">
        <f>VLOOKUP(E202,面试分组汇总表!F:L,6,0)</f>
        <v>第七组</v>
      </c>
      <c r="C202" s="78" t="s">
        <v>64</v>
      </c>
      <c r="D202" s="78" t="s">
        <v>1828</v>
      </c>
      <c r="E202" s="78">
        <v>661301042</v>
      </c>
      <c r="F202" s="78" t="s">
        <v>1837</v>
      </c>
      <c r="G202" s="79" t="s">
        <v>289</v>
      </c>
      <c r="H202" s="80">
        <v>23.6</v>
      </c>
      <c r="I202" s="80">
        <v>32</v>
      </c>
      <c r="J202" s="80">
        <v>55.6</v>
      </c>
      <c r="K202" s="81">
        <v>89</v>
      </c>
      <c r="L202" s="81">
        <v>72.3</v>
      </c>
      <c r="M202" s="103"/>
      <c r="N202" s="82" t="s">
        <v>2498</v>
      </c>
    </row>
    <row r="203" spans="1:14" s="77" customFormat="1" ht="25.2" customHeight="1">
      <c r="A203" s="78">
        <f>VLOOKUP(E203,面试分组汇总表!F:M,8,0)</f>
        <v>50</v>
      </c>
      <c r="B203" s="78" t="str">
        <f>VLOOKUP(E203,面试分组汇总表!F:L,6,0)</f>
        <v>第七组</v>
      </c>
      <c r="C203" s="78" t="s">
        <v>92</v>
      </c>
      <c r="D203" s="78" t="s">
        <v>2488</v>
      </c>
      <c r="E203" s="78">
        <v>661301043</v>
      </c>
      <c r="F203" s="78" t="s">
        <v>270</v>
      </c>
      <c r="G203" s="79" t="s">
        <v>273</v>
      </c>
      <c r="H203" s="80">
        <v>21.2</v>
      </c>
      <c r="I203" s="80">
        <v>34</v>
      </c>
      <c r="J203" s="80">
        <v>55.2</v>
      </c>
      <c r="K203" s="81">
        <v>85.4</v>
      </c>
      <c r="L203" s="81">
        <v>70.300000000000011</v>
      </c>
      <c r="M203" s="83">
        <v>1</v>
      </c>
      <c r="N203" s="82" t="s">
        <v>2498</v>
      </c>
    </row>
    <row r="204" spans="1:14" s="77" customFormat="1" ht="25.2" customHeight="1">
      <c r="A204" s="78">
        <f>VLOOKUP(E204,面试分组汇总表!F:M,8,0)</f>
        <v>51</v>
      </c>
      <c r="B204" s="78" t="str">
        <f>VLOOKUP(E204,面试分组汇总表!F:L,6,0)</f>
        <v>第八组</v>
      </c>
      <c r="C204" s="78" t="s">
        <v>39</v>
      </c>
      <c r="D204" s="78" t="s">
        <v>2024</v>
      </c>
      <c r="E204" s="78">
        <v>661301027</v>
      </c>
      <c r="F204" s="78" t="s">
        <v>2036</v>
      </c>
      <c r="G204" s="79" t="s">
        <v>289</v>
      </c>
      <c r="H204" s="80">
        <v>27.8</v>
      </c>
      <c r="I204" s="80">
        <v>30</v>
      </c>
      <c r="J204" s="80">
        <v>57.8</v>
      </c>
      <c r="K204" s="81">
        <v>83.8</v>
      </c>
      <c r="L204" s="81">
        <v>70.8</v>
      </c>
      <c r="M204" s="103">
        <v>2</v>
      </c>
      <c r="N204" s="82" t="s">
        <v>2498</v>
      </c>
    </row>
    <row r="205" spans="1:14" s="77" customFormat="1" ht="25.2" customHeight="1">
      <c r="A205" s="78">
        <f>VLOOKUP(E205,面试分组汇总表!F:M,8,0)</f>
        <v>51</v>
      </c>
      <c r="B205" s="78" t="str">
        <f>VLOOKUP(E205,面试分组汇总表!F:L,6,0)</f>
        <v>第八组</v>
      </c>
      <c r="C205" s="78" t="s">
        <v>39</v>
      </c>
      <c r="D205" s="78" t="s">
        <v>2024</v>
      </c>
      <c r="E205" s="78">
        <v>661301027</v>
      </c>
      <c r="F205" s="78" t="s">
        <v>2051</v>
      </c>
      <c r="G205" s="79" t="s">
        <v>273</v>
      </c>
      <c r="H205" s="80">
        <v>27</v>
      </c>
      <c r="I205" s="80">
        <v>26</v>
      </c>
      <c r="J205" s="80">
        <v>53</v>
      </c>
      <c r="K205" s="81">
        <v>76.3</v>
      </c>
      <c r="L205" s="81">
        <v>64.650000000000006</v>
      </c>
      <c r="M205" s="103"/>
      <c r="N205" s="82" t="s">
        <v>2497</v>
      </c>
    </row>
    <row r="206" spans="1:14" s="77" customFormat="1" ht="25.2" customHeight="1">
      <c r="A206" s="78">
        <f>VLOOKUP(E206,面试分组汇总表!F:M,8,0)</f>
        <v>51</v>
      </c>
      <c r="B206" s="78" t="str">
        <f>VLOOKUP(E206,面试分组汇总表!F:L,6,0)</f>
        <v>第八组</v>
      </c>
      <c r="C206" s="78" t="s">
        <v>39</v>
      </c>
      <c r="D206" s="78" t="s">
        <v>2024</v>
      </c>
      <c r="E206" s="78">
        <v>661301027</v>
      </c>
      <c r="F206" s="78" t="s">
        <v>2042</v>
      </c>
      <c r="G206" s="79" t="s">
        <v>273</v>
      </c>
      <c r="H206" s="80">
        <v>19.399999999999999</v>
      </c>
      <c r="I206" s="80">
        <v>37</v>
      </c>
      <c r="J206" s="80">
        <v>56.4</v>
      </c>
      <c r="K206" s="81">
        <v>80</v>
      </c>
      <c r="L206" s="81">
        <v>68.2</v>
      </c>
      <c r="M206" s="103"/>
      <c r="N206" s="82" t="s">
        <v>2497</v>
      </c>
    </row>
    <row r="207" spans="1:14" s="77" customFormat="1" ht="25.2" customHeight="1">
      <c r="A207" s="78">
        <f>VLOOKUP(E207,面试分组汇总表!F:M,8,0)</f>
        <v>51</v>
      </c>
      <c r="B207" s="78" t="str">
        <f>VLOOKUP(E207,面试分组汇总表!F:L,6,0)</f>
        <v>第八组</v>
      </c>
      <c r="C207" s="78" t="s">
        <v>39</v>
      </c>
      <c r="D207" s="78" t="s">
        <v>2024</v>
      </c>
      <c r="E207" s="78">
        <v>661301027</v>
      </c>
      <c r="F207" s="78" t="s">
        <v>2025</v>
      </c>
      <c r="G207" s="79" t="s">
        <v>289</v>
      </c>
      <c r="H207" s="80">
        <v>25</v>
      </c>
      <c r="I207" s="80">
        <v>34</v>
      </c>
      <c r="J207" s="80">
        <v>59</v>
      </c>
      <c r="K207" s="81">
        <v>80.900000000000006</v>
      </c>
      <c r="L207" s="81">
        <v>69.95</v>
      </c>
      <c r="M207" s="103"/>
      <c r="N207" s="82" t="s">
        <v>2497</v>
      </c>
    </row>
    <row r="208" spans="1:14" s="77" customFormat="1" ht="25.2" customHeight="1">
      <c r="A208" s="78">
        <f>VLOOKUP(E208,面试分组汇总表!F:M,8,0)</f>
        <v>51</v>
      </c>
      <c r="B208" s="78" t="str">
        <f>VLOOKUP(E208,面试分组汇总表!F:L,6,0)</f>
        <v>第八组</v>
      </c>
      <c r="C208" s="78" t="s">
        <v>39</v>
      </c>
      <c r="D208" s="78" t="s">
        <v>2024</v>
      </c>
      <c r="E208" s="78">
        <v>661301027</v>
      </c>
      <c r="F208" s="78" t="s">
        <v>2046</v>
      </c>
      <c r="G208" s="79" t="s">
        <v>273</v>
      </c>
      <c r="H208" s="80">
        <v>21</v>
      </c>
      <c r="I208" s="80">
        <v>33</v>
      </c>
      <c r="J208" s="80">
        <v>54</v>
      </c>
      <c r="K208" s="81">
        <v>80.8</v>
      </c>
      <c r="L208" s="81">
        <v>67.400000000000006</v>
      </c>
      <c r="M208" s="103"/>
      <c r="N208" s="82" t="s">
        <v>2497</v>
      </c>
    </row>
    <row r="209" spans="1:14" s="77" customFormat="1" ht="25.2" customHeight="1">
      <c r="A209" s="78">
        <f>VLOOKUP(E209,面试分组汇总表!F:M,8,0)</f>
        <v>51</v>
      </c>
      <c r="B209" s="78" t="str">
        <f>VLOOKUP(E209,面试分组汇总表!F:L,6,0)</f>
        <v>第八组</v>
      </c>
      <c r="C209" s="78" t="s">
        <v>39</v>
      </c>
      <c r="D209" s="78" t="s">
        <v>2024</v>
      </c>
      <c r="E209" s="78">
        <v>661301027</v>
      </c>
      <c r="F209" s="78" t="s">
        <v>2032</v>
      </c>
      <c r="G209" s="79" t="s">
        <v>273</v>
      </c>
      <c r="H209" s="80">
        <v>24</v>
      </c>
      <c r="I209" s="80">
        <v>34</v>
      </c>
      <c r="J209" s="80">
        <v>58</v>
      </c>
      <c r="K209" s="81">
        <v>86.2</v>
      </c>
      <c r="L209" s="81">
        <v>72.099999999999994</v>
      </c>
      <c r="M209" s="103"/>
      <c r="N209" s="82" t="s">
        <v>2498</v>
      </c>
    </row>
    <row r="210" spans="1:14" s="77" customFormat="1" ht="25.2" customHeight="1">
      <c r="A210" s="78">
        <f>VLOOKUP(E210,面试分组汇总表!F:M,8,0)</f>
        <v>52</v>
      </c>
      <c r="B210" s="78" t="str">
        <f>VLOOKUP(E210,面试分组汇总表!F:L,6,0)</f>
        <v>第八组</v>
      </c>
      <c r="C210" s="78" t="s">
        <v>96</v>
      </c>
      <c r="D210" s="78" t="s">
        <v>932</v>
      </c>
      <c r="E210" s="78">
        <v>661302023</v>
      </c>
      <c r="F210" s="78" t="s">
        <v>938</v>
      </c>
      <c r="G210" s="79" t="s">
        <v>273</v>
      </c>
      <c r="H210" s="80">
        <v>27</v>
      </c>
      <c r="I210" s="80">
        <v>20</v>
      </c>
      <c r="J210" s="80">
        <v>47</v>
      </c>
      <c r="K210" s="81">
        <v>88.1</v>
      </c>
      <c r="L210" s="81">
        <v>67.55</v>
      </c>
      <c r="M210" s="103">
        <v>1</v>
      </c>
      <c r="N210" s="82" t="s">
        <v>2497</v>
      </c>
    </row>
    <row r="211" spans="1:14" s="77" customFormat="1" ht="25.2" customHeight="1">
      <c r="A211" s="78">
        <f>VLOOKUP(E211,面试分组汇总表!F:M,8,0)</f>
        <v>52</v>
      </c>
      <c r="B211" s="78" t="str">
        <f>VLOOKUP(E211,面试分组汇总表!F:L,6,0)</f>
        <v>第八组</v>
      </c>
      <c r="C211" s="78" t="s">
        <v>96</v>
      </c>
      <c r="D211" s="78" t="s">
        <v>932</v>
      </c>
      <c r="E211" s="78">
        <v>661302023</v>
      </c>
      <c r="F211" s="78" t="s">
        <v>944</v>
      </c>
      <c r="G211" s="79" t="s">
        <v>273</v>
      </c>
      <c r="H211" s="80">
        <v>25.6</v>
      </c>
      <c r="I211" s="80">
        <v>20</v>
      </c>
      <c r="J211" s="80">
        <v>45.6</v>
      </c>
      <c r="K211" s="81">
        <v>77</v>
      </c>
      <c r="L211" s="81">
        <v>61.3</v>
      </c>
      <c r="M211" s="103"/>
      <c r="N211" s="82" t="s">
        <v>2497</v>
      </c>
    </row>
    <row r="212" spans="1:14" s="77" customFormat="1" ht="25.2" customHeight="1">
      <c r="A212" s="78">
        <f>VLOOKUP(E212,面试分组汇总表!F:M,8,0)</f>
        <v>52</v>
      </c>
      <c r="B212" s="78" t="str">
        <f>VLOOKUP(E212,面试分组汇总表!F:L,6,0)</f>
        <v>第八组</v>
      </c>
      <c r="C212" s="78" t="s">
        <v>96</v>
      </c>
      <c r="D212" s="78" t="s">
        <v>932</v>
      </c>
      <c r="E212" s="78">
        <v>661302023</v>
      </c>
      <c r="F212" s="78" t="s">
        <v>933</v>
      </c>
      <c r="G212" s="79" t="s">
        <v>273</v>
      </c>
      <c r="H212" s="80">
        <v>33.6</v>
      </c>
      <c r="I212" s="80">
        <v>25</v>
      </c>
      <c r="J212" s="80">
        <v>58.6</v>
      </c>
      <c r="K212" s="81">
        <v>81.400000000000006</v>
      </c>
      <c r="L212" s="81">
        <v>70</v>
      </c>
      <c r="M212" s="103"/>
      <c r="N212" s="82" t="s">
        <v>2498</v>
      </c>
    </row>
    <row r="213" spans="1:14" s="77" customFormat="1" ht="25.2" customHeight="1">
      <c r="A213" s="78">
        <f>VLOOKUP(E213,面试分组汇总表!F:M,8,0)</f>
        <v>53</v>
      </c>
      <c r="B213" s="78" t="str">
        <f>VLOOKUP(E213,面试分组汇总表!F:L,6,0)</f>
        <v>第八组</v>
      </c>
      <c r="C213" s="78" t="s">
        <v>106</v>
      </c>
      <c r="D213" s="78" t="s">
        <v>1571</v>
      </c>
      <c r="E213" s="78">
        <v>661302038</v>
      </c>
      <c r="F213" s="78" t="s">
        <v>1583</v>
      </c>
      <c r="G213" s="79" t="s">
        <v>273</v>
      </c>
      <c r="H213" s="80">
        <v>23.6</v>
      </c>
      <c r="I213" s="80">
        <v>18</v>
      </c>
      <c r="J213" s="80">
        <v>41.6</v>
      </c>
      <c r="K213" s="81">
        <v>75</v>
      </c>
      <c r="L213" s="81">
        <v>58.3</v>
      </c>
      <c r="M213" s="103">
        <v>1</v>
      </c>
      <c r="N213" s="82" t="s">
        <v>2497</v>
      </c>
    </row>
    <row r="214" spans="1:14" s="77" customFormat="1" ht="25.2" customHeight="1">
      <c r="A214" s="78">
        <f>VLOOKUP(E214,面试分组汇总表!F:M,8,0)</f>
        <v>53</v>
      </c>
      <c r="B214" s="78" t="str">
        <f>VLOOKUP(E214,面试分组汇总表!F:L,6,0)</f>
        <v>第八组</v>
      </c>
      <c r="C214" s="78" t="s">
        <v>106</v>
      </c>
      <c r="D214" s="78" t="s">
        <v>1571</v>
      </c>
      <c r="E214" s="78">
        <v>661302038</v>
      </c>
      <c r="F214" s="78" t="s">
        <v>1572</v>
      </c>
      <c r="G214" s="79" t="s">
        <v>273</v>
      </c>
      <c r="H214" s="80">
        <v>22</v>
      </c>
      <c r="I214" s="80">
        <v>32</v>
      </c>
      <c r="J214" s="80">
        <v>54</v>
      </c>
      <c r="K214" s="81">
        <v>77</v>
      </c>
      <c r="L214" s="81">
        <v>65.5</v>
      </c>
      <c r="M214" s="103"/>
      <c r="N214" s="82" t="s">
        <v>2498</v>
      </c>
    </row>
    <row r="215" spans="1:14" s="77" customFormat="1" ht="25.2" customHeight="1">
      <c r="A215" s="78">
        <f>VLOOKUP(E215,面试分组汇总表!F:M,8,0)</f>
        <v>53</v>
      </c>
      <c r="B215" s="78" t="str">
        <f>VLOOKUP(E215,面试分组汇总表!F:L,6,0)</f>
        <v>第八组</v>
      </c>
      <c r="C215" s="78" t="s">
        <v>106</v>
      </c>
      <c r="D215" s="78" t="s">
        <v>1571</v>
      </c>
      <c r="E215" s="78">
        <v>661302038</v>
      </c>
      <c r="F215" s="78" t="s">
        <v>1576</v>
      </c>
      <c r="G215" s="79" t="s">
        <v>273</v>
      </c>
      <c r="H215" s="80">
        <v>14.4</v>
      </c>
      <c r="I215" s="80">
        <v>31</v>
      </c>
      <c r="J215" s="80">
        <v>45.4</v>
      </c>
      <c r="K215" s="81">
        <v>68.8</v>
      </c>
      <c r="L215" s="81">
        <v>57.099999999999994</v>
      </c>
      <c r="M215" s="103"/>
      <c r="N215" s="82" t="s">
        <v>2497</v>
      </c>
    </row>
    <row r="216" spans="1:14" s="77" customFormat="1" ht="25.2" customHeight="1">
      <c r="A216" s="78">
        <f>VLOOKUP(E216,面试分组汇总表!F:M,8,0)</f>
        <v>54</v>
      </c>
      <c r="B216" s="78" t="str">
        <f>VLOOKUP(E216,面试分组汇总表!F:L,6,0)</f>
        <v>第八组</v>
      </c>
      <c r="C216" s="78" t="s">
        <v>98</v>
      </c>
      <c r="D216" s="78" t="s">
        <v>1054</v>
      </c>
      <c r="E216" s="78">
        <v>661302033</v>
      </c>
      <c r="F216" s="78" t="s">
        <v>1061</v>
      </c>
      <c r="G216" s="79" t="s">
        <v>273</v>
      </c>
      <c r="H216" s="80">
        <v>21.2</v>
      </c>
      <c r="I216" s="80">
        <v>26</v>
      </c>
      <c r="J216" s="80">
        <v>47.2</v>
      </c>
      <c r="K216" s="81">
        <v>83.4</v>
      </c>
      <c r="L216" s="81">
        <v>65.300000000000011</v>
      </c>
      <c r="M216" s="103">
        <v>1</v>
      </c>
      <c r="N216" s="82" t="s">
        <v>2497</v>
      </c>
    </row>
    <row r="217" spans="1:14" s="77" customFormat="1" ht="25.2" customHeight="1">
      <c r="A217" s="78">
        <f>VLOOKUP(E217,面试分组汇总表!F:M,8,0)</f>
        <v>54</v>
      </c>
      <c r="B217" s="78" t="str">
        <f>VLOOKUP(E217,面试分组汇总表!F:L,6,0)</f>
        <v>第八组</v>
      </c>
      <c r="C217" s="78" t="s">
        <v>98</v>
      </c>
      <c r="D217" s="78" t="s">
        <v>1054</v>
      </c>
      <c r="E217" s="78">
        <v>661302033</v>
      </c>
      <c r="F217" s="78" t="s">
        <v>1074</v>
      </c>
      <c r="G217" s="79" t="s">
        <v>273</v>
      </c>
      <c r="H217" s="80">
        <v>25</v>
      </c>
      <c r="I217" s="80">
        <v>22</v>
      </c>
      <c r="J217" s="80">
        <v>47</v>
      </c>
      <c r="K217" s="81">
        <v>82.4</v>
      </c>
      <c r="L217" s="81">
        <v>64.7</v>
      </c>
      <c r="M217" s="103"/>
      <c r="N217" s="82" t="s">
        <v>2497</v>
      </c>
    </row>
    <row r="218" spans="1:14" s="77" customFormat="1" ht="25.2" customHeight="1">
      <c r="A218" s="78">
        <f>VLOOKUP(E218,面试分组汇总表!F:M,8,0)</f>
        <v>54</v>
      </c>
      <c r="B218" s="78" t="str">
        <f>VLOOKUP(E218,面试分组汇总表!F:L,6,0)</f>
        <v>第八组</v>
      </c>
      <c r="C218" s="78" t="s">
        <v>98</v>
      </c>
      <c r="D218" s="78" t="s">
        <v>1054</v>
      </c>
      <c r="E218" s="78">
        <v>661302033</v>
      </c>
      <c r="F218" s="78" t="s">
        <v>1055</v>
      </c>
      <c r="G218" s="79" t="s">
        <v>273</v>
      </c>
      <c r="H218" s="80">
        <v>24</v>
      </c>
      <c r="I218" s="80">
        <v>33</v>
      </c>
      <c r="J218" s="80">
        <v>57</v>
      </c>
      <c r="K218" s="81">
        <v>76.8</v>
      </c>
      <c r="L218" s="81">
        <v>66.900000000000006</v>
      </c>
      <c r="M218" s="103"/>
      <c r="N218" s="82" t="s">
        <v>2498</v>
      </c>
    </row>
    <row r="219" spans="1:14" s="77" customFormat="1" ht="25.2" customHeight="1">
      <c r="A219" s="78">
        <f>VLOOKUP(E219,面试分组汇总表!F:M,8,0)</f>
        <v>54</v>
      </c>
      <c r="B219" s="78" t="str">
        <f>VLOOKUP(E219,面试分组汇总表!F:L,6,0)</f>
        <v>第八组</v>
      </c>
      <c r="C219" s="78" t="s">
        <v>98</v>
      </c>
      <c r="D219" s="78" t="s">
        <v>1054</v>
      </c>
      <c r="E219" s="78">
        <v>661302033</v>
      </c>
      <c r="F219" s="78" t="s">
        <v>1067</v>
      </c>
      <c r="G219" s="79" t="s">
        <v>289</v>
      </c>
      <c r="H219" s="80">
        <v>20</v>
      </c>
      <c r="I219" s="80">
        <v>27</v>
      </c>
      <c r="J219" s="80">
        <v>47</v>
      </c>
      <c r="K219" s="84" t="s">
        <v>2492</v>
      </c>
      <c r="L219" s="81" t="s">
        <v>2495</v>
      </c>
      <c r="M219" s="103"/>
      <c r="N219" s="82" t="s">
        <v>2497</v>
      </c>
    </row>
    <row r="220" spans="1:14" s="77" customFormat="1" ht="25.2" customHeight="1">
      <c r="A220" s="78">
        <f>VLOOKUP(E220,面试分组汇总表!F:M,8,0)</f>
        <v>55</v>
      </c>
      <c r="B220" s="78" t="str">
        <f>VLOOKUP(E220,面试分组汇总表!F:L,6,0)</f>
        <v>第八组</v>
      </c>
      <c r="C220" s="78" t="s">
        <v>100</v>
      </c>
      <c r="D220" s="78" t="s">
        <v>1324</v>
      </c>
      <c r="E220" s="78">
        <v>661302034</v>
      </c>
      <c r="F220" s="78" t="s">
        <v>1325</v>
      </c>
      <c r="G220" s="79" t="s">
        <v>273</v>
      </c>
      <c r="H220" s="80">
        <v>32.6</v>
      </c>
      <c r="I220" s="80">
        <v>28</v>
      </c>
      <c r="J220" s="80">
        <v>60.6</v>
      </c>
      <c r="K220" s="81">
        <v>88.5</v>
      </c>
      <c r="L220" s="81">
        <v>74.55</v>
      </c>
      <c r="M220" s="103">
        <v>2</v>
      </c>
      <c r="N220" s="82" t="s">
        <v>2498</v>
      </c>
    </row>
    <row r="221" spans="1:14" s="77" customFormat="1" ht="25.2" customHeight="1">
      <c r="A221" s="78">
        <f>VLOOKUP(E221,面试分组汇总表!F:M,8,0)</f>
        <v>55</v>
      </c>
      <c r="B221" s="78" t="str">
        <f>VLOOKUP(E221,面试分组汇总表!F:L,6,0)</f>
        <v>第八组</v>
      </c>
      <c r="C221" s="78" t="s">
        <v>100</v>
      </c>
      <c r="D221" s="78" t="s">
        <v>1324</v>
      </c>
      <c r="E221" s="78">
        <v>661302034</v>
      </c>
      <c r="F221" s="78" t="s">
        <v>1331</v>
      </c>
      <c r="G221" s="79" t="s">
        <v>273</v>
      </c>
      <c r="H221" s="80">
        <v>21.6</v>
      </c>
      <c r="I221" s="80">
        <v>39</v>
      </c>
      <c r="J221" s="80">
        <v>60.6</v>
      </c>
      <c r="K221" s="81">
        <v>79</v>
      </c>
      <c r="L221" s="81">
        <v>69.8</v>
      </c>
      <c r="M221" s="103"/>
      <c r="N221" s="82" t="s">
        <v>2498</v>
      </c>
    </row>
    <row r="222" spans="1:14" s="77" customFormat="1" ht="25.2" customHeight="1">
      <c r="A222" s="78">
        <f>VLOOKUP(E222,面试分组汇总表!F:M,8,0)</f>
        <v>55</v>
      </c>
      <c r="B222" s="78" t="str">
        <f>VLOOKUP(E222,面试分组汇总表!F:L,6,0)</f>
        <v>第八组</v>
      </c>
      <c r="C222" s="78" t="s">
        <v>100</v>
      </c>
      <c r="D222" s="78" t="s">
        <v>1324</v>
      </c>
      <c r="E222" s="78">
        <v>661302034</v>
      </c>
      <c r="F222" s="78" t="s">
        <v>1354</v>
      </c>
      <c r="G222" s="79" t="s">
        <v>273</v>
      </c>
      <c r="H222" s="80">
        <v>23.6</v>
      </c>
      <c r="I222" s="80">
        <v>19</v>
      </c>
      <c r="J222" s="80">
        <v>42.6</v>
      </c>
      <c r="K222" s="84" t="s">
        <v>2492</v>
      </c>
      <c r="L222" s="81" t="s">
        <v>2495</v>
      </c>
      <c r="M222" s="103"/>
      <c r="N222" s="82" t="s">
        <v>2497</v>
      </c>
    </row>
    <row r="223" spans="1:14" s="77" customFormat="1" ht="25.2" customHeight="1">
      <c r="A223" s="78">
        <f>VLOOKUP(E223,面试分组汇总表!F:M,8,0)</f>
        <v>55</v>
      </c>
      <c r="B223" s="78" t="str">
        <f>VLOOKUP(E223,面试分组汇总表!F:L,6,0)</f>
        <v>第八组</v>
      </c>
      <c r="C223" s="78" t="s">
        <v>100</v>
      </c>
      <c r="D223" s="78" t="s">
        <v>1324</v>
      </c>
      <c r="E223" s="78">
        <v>661302034</v>
      </c>
      <c r="F223" s="78" t="s">
        <v>1337</v>
      </c>
      <c r="G223" s="79" t="s">
        <v>273</v>
      </c>
      <c r="H223" s="80">
        <v>25</v>
      </c>
      <c r="I223" s="80">
        <v>28</v>
      </c>
      <c r="J223" s="80">
        <v>53</v>
      </c>
      <c r="K223" s="81">
        <v>78.400000000000006</v>
      </c>
      <c r="L223" s="81">
        <v>65.7</v>
      </c>
      <c r="M223" s="103"/>
      <c r="N223" s="82" t="s">
        <v>2497</v>
      </c>
    </row>
    <row r="224" spans="1:14" s="77" customFormat="1" ht="25.2" customHeight="1">
      <c r="A224" s="78">
        <f>VLOOKUP(E224,面试分组汇总表!F:M,8,0)</f>
        <v>55</v>
      </c>
      <c r="B224" s="78" t="str">
        <f>VLOOKUP(E224,面试分组汇总表!F:L,6,0)</f>
        <v>第八组</v>
      </c>
      <c r="C224" s="78" t="s">
        <v>100</v>
      </c>
      <c r="D224" s="78" t="s">
        <v>1324</v>
      </c>
      <c r="E224" s="78">
        <v>661302034</v>
      </c>
      <c r="F224" s="78" t="s">
        <v>1347</v>
      </c>
      <c r="G224" s="79" t="s">
        <v>273</v>
      </c>
      <c r="H224" s="80">
        <v>13.2</v>
      </c>
      <c r="I224" s="80">
        <v>34</v>
      </c>
      <c r="J224" s="80">
        <v>47.2</v>
      </c>
      <c r="K224" s="81">
        <v>74.8</v>
      </c>
      <c r="L224" s="81">
        <v>61</v>
      </c>
      <c r="M224" s="103"/>
      <c r="N224" s="82" t="s">
        <v>2497</v>
      </c>
    </row>
    <row r="225" spans="1:14" s="77" customFormat="1" ht="25.2" customHeight="1">
      <c r="A225" s="78">
        <f>VLOOKUP(E225,面试分组汇总表!F:M,8,0)</f>
        <v>55</v>
      </c>
      <c r="B225" s="78" t="str">
        <f>VLOOKUP(E225,面试分组汇总表!F:L,6,0)</f>
        <v>第八组</v>
      </c>
      <c r="C225" s="78" t="s">
        <v>100</v>
      </c>
      <c r="D225" s="78" t="s">
        <v>1324</v>
      </c>
      <c r="E225" s="78">
        <v>661302034</v>
      </c>
      <c r="F225" s="78" t="s">
        <v>1342</v>
      </c>
      <c r="G225" s="79" t="s">
        <v>273</v>
      </c>
      <c r="H225" s="80">
        <v>24.8</v>
      </c>
      <c r="I225" s="80">
        <v>23</v>
      </c>
      <c r="J225" s="80">
        <v>47.8</v>
      </c>
      <c r="K225" s="81">
        <v>75.8</v>
      </c>
      <c r="L225" s="81">
        <v>61.8</v>
      </c>
      <c r="M225" s="103"/>
      <c r="N225" s="82" t="s">
        <v>2497</v>
      </c>
    </row>
    <row r="226" spans="1:14" s="77" customFormat="1" ht="25.2" customHeight="1">
      <c r="A226" s="78">
        <f>VLOOKUP(E226,面试分组汇总表!F:M,8,0)</f>
        <v>56</v>
      </c>
      <c r="B226" s="78" t="str">
        <f>VLOOKUP(E226,面试分组汇总表!F:L,6,0)</f>
        <v>第八组</v>
      </c>
      <c r="C226" s="78" t="s">
        <v>104</v>
      </c>
      <c r="D226" s="78" t="s">
        <v>1164</v>
      </c>
      <c r="E226" s="78">
        <v>661302036</v>
      </c>
      <c r="F226" s="78" t="s">
        <v>1176</v>
      </c>
      <c r="G226" s="79" t="s">
        <v>273</v>
      </c>
      <c r="H226" s="80">
        <v>22.2</v>
      </c>
      <c r="I226" s="80">
        <v>19</v>
      </c>
      <c r="J226" s="80">
        <v>41.2</v>
      </c>
      <c r="K226" s="81">
        <v>78.5</v>
      </c>
      <c r="L226" s="81">
        <v>59.85</v>
      </c>
      <c r="M226" s="103">
        <v>1</v>
      </c>
      <c r="N226" s="82" t="s">
        <v>2497</v>
      </c>
    </row>
    <row r="227" spans="1:14" s="77" customFormat="1" ht="25.2" customHeight="1">
      <c r="A227" s="78">
        <f>VLOOKUP(E227,面试分组汇总表!F:M,8,0)</f>
        <v>56</v>
      </c>
      <c r="B227" s="78" t="str">
        <f>VLOOKUP(E227,面试分组汇总表!F:L,6,0)</f>
        <v>第八组</v>
      </c>
      <c r="C227" s="78" t="s">
        <v>104</v>
      </c>
      <c r="D227" s="78" t="s">
        <v>1164</v>
      </c>
      <c r="E227" s="78">
        <v>661302036</v>
      </c>
      <c r="F227" s="78" t="s">
        <v>1165</v>
      </c>
      <c r="G227" s="79" t="s">
        <v>273</v>
      </c>
      <c r="H227" s="80">
        <v>22.4</v>
      </c>
      <c r="I227" s="80">
        <v>29</v>
      </c>
      <c r="J227" s="80">
        <v>51.4</v>
      </c>
      <c r="K227" s="81">
        <v>78.400000000000006</v>
      </c>
      <c r="L227" s="81">
        <v>64.900000000000006</v>
      </c>
      <c r="M227" s="103"/>
      <c r="N227" s="82" t="s">
        <v>2498</v>
      </c>
    </row>
    <row r="228" spans="1:14" s="77" customFormat="1" ht="25.2" customHeight="1">
      <c r="A228" s="78">
        <f>VLOOKUP(E228,面试分组汇总表!F:M,8,0)</f>
        <v>56</v>
      </c>
      <c r="B228" s="78" t="str">
        <f>VLOOKUP(E228,面试分组汇总表!F:L,6,0)</f>
        <v>第八组</v>
      </c>
      <c r="C228" s="78" t="s">
        <v>104</v>
      </c>
      <c r="D228" s="78" t="s">
        <v>1164</v>
      </c>
      <c r="E228" s="78">
        <v>661302036</v>
      </c>
      <c r="F228" s="78" t="s">
        <v>1170</v>
      </c>
      <c r="G228" s="79" t="s">
        <v>273</v>
      </c>
      <c r="H228" s="80">
        <v>24.2</v>
      </c>
      <c r="I228" s="80">
        <v>19</v>
      </c>
      <c r="J228" s="80">
        <v>43.2</v>
      </c>
      <c r="K228" s="81">
        <v>71.599999999999994</v>
      </c>
      <c r="L228" s="81">
        <v>57.4</v>
      </c>
      <c r="M228" s="103"/>
      <c r="N228" s="82" t="s">
        <v>2497</v>
      </c>
    </row>
    <row r="229" spans="1:14" s="77" customFormat="1" ht="25.2" customHeight="1">
      <c r="A229" s="78">
        <f>VLOOKUP(E229,面试分组汇总表!F:M,8,0)</f>
        <v>57</v>
      </c>
      <c r="B229" s="78" t="str">
        <f>VLOOKUP(E229,面试分组汇总表!F:L,6,0)</f>
        <v>第八组</v>
      </c>
      <c r="C229" s="78" t="s">
        <v>109</v>
      </c>
      <c r="D229" s="78" t="s">
        <v>1543</v>
      </c>
      <c r="E229" s="78">
        <v>661303004</v>
      </c>
      <c r="F229" s="78" t="s">
        <v>1553</v>
      </c>
      <c r="G229" s="79" t="s">
        <v>273</v>
      </c>
      <c r="H229" s="80">
        <v>31.2</v>
      </c>
      <c r="I229" s="80">
        <v>18</v>
      </c>
      <c r="J229" s="80">
        <v>49.2</v>
      </c>
      <c r="K229" s="81">
        <v>69.599999999999994</v>
      </c>
      <c r="L229" s="81">
        <v>59.4</v>
      </c>
      <c r="M229" s="103">
        <v>1</v>
      </c>
      <c r="N229" s="82" t="s">
        <v>2497</v>
      </c>
    </row>
    <row r="230" spans="1:14" s="77" customFormat="1" ht="25.2" customHeight="1">
      <c r="A230" s="78">
        <f>VLOOKUP(E230,面试分组汇总表!F:M,8,0)</f>
        <v>57</v>
      </c>
      <c r="B230" s="78" t="str">
        <f>VLOOKUP(E230,面试分组汇总表!F:L,6,0)</f>
        <v>第八组</v>
      </c>
      <c r="C230" s="78" t="s">
        <v>109</v>
      </c>
      <c r="D230" s="78" t="s">
        <v>1543</v>
      </c>
      <c r="E230" s="78">
        <v>661303004</v>
      </c>
      <c r="F230" s="78" t="s">
        <v>1548</v>
      </c>
      <c r="G230" s="79" t="s">
        <v>273</v>
      </c>
      <c r="H230" s="80">
        <v>31.4</v>
      </c>
      <c r="I230" s="80">
        <v>19</v>
      </c>
      <c r="J230" s="80">
        <v>50.4</v>
      </c>
      <c r="K230" s="81">
        <v>72.2</v>
      </c>
      <c r="L230" s="81">
        <v>61.3</v>
      </c>
      <c r="M230" s="103"/>
      <c r="N230" s="82" t="s">
        <v>2498</v>
      </c>
    </row>
    <row r="231" spans="1:14" s="77" customFormat="1" ht="25.2" customHeight="1">
      <c r="A231" s="78">
        <f>VLOOKUP(E231,面试分组汇总表!F:M,8,0)</f>
        <v>57</v>
      </c>
      <c r="B231" s="78" t="str">
        <f>VLOOKUP(E231,面试分组汇总表!F:L,6,0)</f>
        <v>第八组</v>
      </c>
      <c r="C231" s="78" t="s">
        <v>109</v>
      </c>
      <c r="D231" s="78" t="s">
        <v>1543</v>
      </c>
      <c r="E231" s="78">
        <v>661303004</v>
      </c>
      <c r="F231" s="78" t="s">
        <v>1544</v>
      </c>
      <c r="G231" s="79" t="s">
        <v>273</v>
      </c>
      <c r="H231" s="80">
        <v>30.4</v>
      </c>
      <c r="I231" s="80">
        <v>30</v>
      </c>
      <c r="J231" s="80">
        <v>60.4</v>
      </c>
      <c r="K231" s="84" t="s">
        <v>2492</v>
      </c>
      <c r="L231" s="81" t="s">
        <v>2495</v>
      </c>
      <c r="M231" s="103"/>
      <c r="N231" s="82" t="s">
        <v>2497</v>
      </c>
    </row>
    <row r="232" spans="1:14" s="77" customFormat="1" ht="25.2" customHeight="1">
      <c r="A232" s="78">
        <f>VLOOKUP(E232,面试分组汇总表!F:M,8,0)</f>
        <v>58</v>
      </c>
      <c r="B232" s="78" t="str">
        <f>VLOOKUP(E232,面试分组汇总表!F:L,6,0)</f>
        <v>第九组</v>
      </c>
      <c r="C232" s="78" t="s">
        <v>109</v>
      </c>
      <c r="D232" s="78" t="s">
        <v>1558</v>
      </c>
      <c r="E232" s="78">
        <v>661303005</v>
      </c>
      <c r="F232" s="78" t="s">
        <v>1566</v>
      </c>
      <c r="G232" s="79" t="s">
        <v>273</v>
      </c>
      <c r="H232" s="80">
        <v>24.2</v>
      </c>
      <c r="I232" s="80">
        <v>24</v>
      </c>
      <c r="J232" s="80">
        <v>48.2</v>
      </c>
      <c r="K232" s="81">
        <v>77.400000000000006</v>
      </c>
      <c r="L232" s="81">
        <v>62.800000000000004</v>
      </c>
      <c r="M232" s="103">
        <v>1</v>
      </c>
      <c r="N232" s="82" t="s">
        <v>2497</v>
      </c>
    </row>
    <row r="233" spans="1:14" s="77" customFormat="1" ht="25.2" customHeight="1">
      <c r="A233" s="78">
        <f>VLOOKUP(E233,面试分组汇总表!F:M,8,0)</f>
        <v>58</v>
      </c>
      <c r="B233" s="78" t="str">
        <f>VLOOKUP(E233,面试分组汇总表!F:L,6,0)</f>
        <v>第九组</v>
      </c>
      <c r="C233" s="78" t="s">
        <v>109</v>
      </c>
      <c r="D233" s="78" t="s">
        <v>1558</v>
      </c>
      <c r="E233" s="78">
        <v>661303005</v>
      </c>
      <c r="F233" s="78" t="s">
        <v>1559</v>
      </c>
      <c r="G233" s="79" t="s">
        <v>273</v>
      </c>
      <c r="H233" s="80">
        <v>22.4</v>
      </c>
      <c r="I233" s="80">
        <v>35</v>
      </c>
      <c r="J233" s="80">
        <v>57.4</v>
      </c>
      <c r="K233" s="81">
        <v>90</v>
      </c>
      <c r="L233" s="81">
        <v>73.7</v>
      </c>
      <c r="M233" s="103"/>
      <c r="N233" s="82" t="s">
        <v>2498</v>
      </c>
    </row>
    <row r="234" spans="1:14" s="77" customFormat="1" ht="25.2" customHeight="1">
      <c r="A234" s="78">
        <f>VLOOKUP(E234,面试分组汇总表!F:M,8,0)</f>
        <v>59</v>
      </c>
      <c r="B234" s="78" t="str">
        <f>VLOOKUP(E234,面试分组汇总表!F:L,6,0)</f>
        <v>第九组</v>
      </c>
      <c r="C234" s="78" t="s">
        <v>115</v>
      </c>
      <c r="D234" s="78" t="s">
        <v>1275</v>
      </c>
      <c r="E234" s="78">
        <v>661303009</v>
      </c>
      <c r="F234" s="78" t="s">
        <v>1276</v>
      </c>
      <c r="G234" s="79" t="s">
        <v>289</v>
      </c>
      <c r="H234" s="80">
        <v>0</v>
      </c>
      <c r="I234" s="80">
        <v>0</v>
      </c>
      <c r="J234" s="80" t="s">
        <v>1284</v>
      </c>
      <c r="K234" s="81" t="s">
        <v>2492</v>
      </c>
      <c r="L234" s="81" t="s">
        <v>2495</v>
      </c>
      <c r="M234" s="83">
        <v>5</v>
      </c>
      <c r="N234" s="82" t="s">
        <v>2497</v>
      </c>
    </row>
    <row r="235" spans="1:14" s="77" customFormat="1" ht="25.2" customHeight="1">
      <c r="A235" s="78">
        <f>VLOOKUP(E235,面试分组汇总表!F:M,8,0)</f>
        <v>60</v>
      </c>
      <c r="B235" s="78" t="str">
        <f>VLOOKUP(E235,面试分组汇总表!F:L,6,0)</f>
        <v>第九组</v>
      </c>
      <c r="C235" s="78" t="s">
        <v>115</v>
      </c>
      <c r="D235" s="78" t="s">
        <v>1239</v>
      </c>
      <c r="E235" s="78">
        <v>661303027</v>
      </c>
      <c r="F235" s="78" t="s">
        <v>1240</v>
      </c>
      <c r="G235" s="79" t="s">
        <v>273</v>
      </c>
      <c r="H235" s="80">
        <v>22.6</v>
      </c>
      <c r="I235" s="80">
        <v>22</v>
      </c>
      <c r="J235" s="80">
        <v>44.6</v>
      </c>
      <c r="K235" s="81">
        <v>88.6</v>
      </c>
      <c r="L235" s="81">
        <v>66.599999999999994</v>
      </c>
      <c r="M235" s="103">
        <v>4</v>
      </c>
      <c r="N235" s="82" t="s">
        <v>2498</v>
      </c>
    </row>
    <row r="236" spans="1:14" s="77" customFormat="1" ht="25.2" customHeight="1">
      <c r="A236" s="78">
        <f>VLOOKUP(E236,面试分组汇总表!F:M,8,0)</f>
        <v>60</v>
      </c>
      <c r="B236" s="78" t="str">
        <f>VLOOKUP(E236,面试分组汇总表!F:L,6,0)</f>
        <v>第九组</v>
      </c>
      <c r="C236" s="78" t="s">
        <v>115</v>
      </c>
      <c r="D236" s="78" t="s">
        <v>1239</v>
      </c>
      <c r="E236" s="78">
        <v>661303027</v>
      </c>
      <c r="F236" s="78" t="s">
        <v>1252</v>
      </c>
      <c r="G236" s="79" t="s">
        <v>289</v>
      </c>
      <c r="H236" s="80">
        <v>20.2</v>
      </c>
      <c r="I236" s="80">
        <v>20</v>
      </c>
      <c r="J236" s="80">
        <v>40.200000000000003</v>
      </c>
      <c r="K236" s="81">
        <v>74.8</v>
      </c>
      <c r="L236" s="81">
        <v>57.5</v>
      </c>
      <c r="M236" s="103"/>
      <c r="N236" s="82" t="s">
        <v>2498</v>
      </c>
    </row>
    <row r="237" spans="1:14" s="77" customFormat="1" ht="25.2" customHeight="1">
      <c r="A237" s="78">
        <f>VLOOKUP(E237,面试分组汇总表!F:M,8,0)</f>
        <v>60</v>
      </c>
      <c r="B237" s="78" t="str">
        <f>VLOOKUP(E237,面试分组汇总表!F:L,6,0)</f>
        <v>第九组</v>
      </c>
      <c r="C237" s="78" t="s">
        <v>115</v>
      </c>
      <c r="D237" s="78" t="s">
        <v>1239</v>
      </c>
      <c r="E237" s="78">
        <v>661303027</v>
      </c>
      <c r="F237" s="78" t="s">
        <v>1247</v>
      </c>
      <c r="G237" s="79" t="s">
        <v>289</v>
      </c>
      <c r="H237" s="80">
        <v>23.6</v>
      </c>
      <c r="I237" s="80">
        <v>18</v>
      </c>
      <c r="J237" s="80">
        <v>41.6</v>
      </c>
      <c r="K237" s="81">
        <v>84.4</v>
      </c>
      <c r="L237" s="81">
        <v>63</v>
      </c>
      <c r="M237" s="103"/>
      <c r="N237" s="82" t="s">
        <v>2498</v>
      </c>
    </row>
    <row r="238" spans="1:14" s="77" customFormat="1" ht="25.2" customHeight="1">
      <c r="A238" s="78">
        <f>VLOOKUP(E238,面试分组汇总表!F:M,8,0)</f>
        <v>61</v>
      </c>
      <c r="B238" s="78" t="str">
        <f>VLOOKUP(E238,面试分组汇总表!F:L,6,0)</f>
        <v>第九组</v>
      </c>
      <c r="C238" s="78" t="s">
        <v>156</v>
      </c>
      <c r="D238" s="78" t="s">
        <v>1303</v>
      </c>
      <c r="E238" s="78">
        <v>661303031</v>
      </c>
      <c r="F238" s="78" t="s">
        <v>1316</v>
      </c>
      <c r="G238" s="79" t="s">
        <v>273</v>
      </c>
      <c r="H238" s="80">
        <v>22</v>
      </c>
      <c r="I238" s="80">
        <v>21</v>
      </c>
      <c r="J238" s="80">
        <v>43</v>
      </c>
      <c r="K238" s="81">
        <v>80.599999999999994</v>
      </c>
      <c r="L238" s="81">
        <v>61.8</v>
      </c>
      <c r="M238" s="103">
        <v>1</v>
      </c>
      <c r="N238" s="82" t="s">
        <v>2497</v>
      </c>
    </row>
    <row r="239" spans="1:14" s="77" customFormat="1" ht="25.2" customHeight="1">
      <c r="A239" s="78">
        <f>VLOOKUP(E239,面试分组汇总表!F:M,8,0)</f>
        <v>61</v>
      </c>
      <c r="B239" s="78" t="str">
        <f>VLOOKUP(E239,面试分组汇总表!F:L,6,0)</f>
        <v>第九组</v>
      </c>
      <c r="C239" s="78" t="s">
        <v>156</v>
      </c>
      <c r="D239" s="78" t="s">
        <v>1303</v>
      </c>
      <c r="E239" s="78">
        <v>661303031</v>
      </c>
      <c r="F239" s="78" t="s">
        <v>1312</v>
      </c>
      <c r="G239" s="79" t="s">
        <v>273</v>
      </c>
      <c r="H239" s="80">
        <v>20.2</v>
      </c>
      <c r="I239" s="80">
        <v>23</v>
      </c>
      <c r="J239" s="80">
        <v>43.2</v>
      </c>
      <c r="K239" s="81">
        <v>82.8</v>
      </c>
      <c r="L239" s="81">
        <v>63</v>
      </c>
      <c r="M239" s="103"/>
      <c r="N239" s="82" t="s">
        <v>2497</v>
      </c>
    </row>
    <row r="240" spans="1:14" s="77" customFormat="1" ht="25.2" customHeight="1">
      <c r="A240" s="78">
        <f>VLOOKUP(E240,面试分组汇总表!F:M,8,0)</f>
        <v>61</v>
      </c>
      <c r="B240" s="78" t="str">
        <f>VLOOKUP(E240,面试分组汇总表!F:L,6,0)</f>
        <v>第九组</v>
      </c>
      <c r="C240" s="78" t="s">
        <v>156</v>
      </c>
      <c r="D240" s="78" t="s">
        <v>1303</v>
      </c>
      <c r="E240" s="78">
        <v>661303031</v>
      </c>
      <c r="F240" s="78" t="s">
        <v>1304</v>
      </c>
      <c r="G240" s="79" t="s">
        <v>289</v>
      </c>
      <c r="H240" s="80">
        <v>23</v>
      </c>
      <c r="I240" s="80">
        <v>28</v>
      </c>
      <c r="J240" s="80">
        <v>51</v>
      </c>
      <c r="K240" s="81">
        <v>88</v>
      </c>
      <c r="L240" s="81">
        <v>69.5</v>
      </c>
      <c r="M240" s="103"/>
      <c r="N240" s="82" t="s">
        <v>2498</v>
      </c>
    </row>
    <row r="241" spans="1:14" s="77" customFormat="1" ht="25.2" customHeight="1">
      <c r="A241" s="78">
        <f>VLOOKUP(E241,面试分组汇总表!F:M,8,0)</f>
        <v>62</v>
      </c>
      <c r="B241" s="78" t="str">
        <f>VLOOKUP(E241,面试分组汇总表!F:L,6,0)</f>
        <v>第九组</v>
      </c>
      <c r="C241" s="78" t="s">
        <v>156</v>
      </c>
      <c r="D241" s="78" t="s">
        <v>1285</v>
      </c>
      <c r="E241" s="78">
        <v>661303032</v>
      </c>
      <c r="F241" s="78" t="s">
        <v>1290</v>
      </c>
      <c r="G241" s="79" t="s">
        <v>273</v>
      </c>
      <c r="H241" s="80">
        <v>28.2</v>
      </c>
      <c r="I241" s="80">
        <v>17</v>
      </c>
      <c r="J241" s="80">
        <v>45.2</v>
      </c>
      <c r="K241" s="81">
        <v>78</v>
      </c>
      <c r="L241" s="81">
        <v>61.6</v>
      </c>
      <c r="M241" s="103">
        <v>1</v>
      </c>
      <c r="N241" s="82" t="s">
        <v>2497</v>
      </c>
    </row>
    <row r="242" spans="1:14" s="77" customFormat="1" ht="25.2" customHeight="1">
      <c r="A242" s="78">
        <f>VLOOKUP(E242,面试分组汇总表!F:M,8,0)</f>
        <v>62</v>
      </c>
      <c r="B242" s="78" t="str">
        <f>VLOOKUP(E242,面试分组汇总表!F:L,6,0)</f>
        <v>第九组</v>
      </c>
      <c r="C242" s="78" t="s">
        <v>156</v>
      </c>
      <c r="D242" s="78" t="s">
        <v>1285</v>
      </c>
      <c r="E242" s="78">
        <v>661303032</v>
      </c>
      <c r="F242" s="78" t="s">
        <v>1286</v>
      </c>
      <c r="G242" s="79" t="s">
        <v>273</v>
      </c>
      <c r="H242" s="80">
        <v>23</v>
      </c>
      <c r="I242" s="80">
        <v>29</v>
      </c>
      <c r="J242" s="80">
        <v>52</v>
      </c>
      <c r="K242" s="81">
        <v>89.8</v>
      </c>
      <c r="L242" s="81">
        <v>70.900000000000006</v>
      </c>
      <c r="M242" s="103"/>
      <c r="N242" s="82" t="s">
        <v>2498</v>
      </c>
    </row>
    <row r="243" spans="1:14" s="77" customFormat="1" ht="25.2" customHeight="1">
      <c r="A243" s="78">
        <f>VLOOKUP(E243,面试分组汇总表!F:M,8,0)</f>
        <v>62</v>
      </c>
      <c r="B243" s="78" t="str">
        <f>VLOOKUP(E243,面试分组汇总表!F:L,6,0)</f>
        <v>第九组</v>
      </c>
      <c r="C243" s="78" t="s">
        <v>156</v>
      </c>
      <c r="D243" s="78" t="s">
        <v>1285</v>
      </c>
      <c r="E243" s="78">
        <v>661303032</v>
      </c>
      <c r="F243" s="78" t="s">
        <v>1296</v>
      </c>
      <c r="G243" s="79" t="s">
        <v>273</v>
      </c>
      <c r="H243" s="80">
        <v>21.4</v>
      </c>
      <c r="I243" s="80">
        <v>23</v>
      </c>
      <c r="J243" s="80">
        <v>44.4</v>
      </c>
      <c r="K243" s="81" t="s">
        <v>2492</v>
      </c>
      <c r="L243" s="81" t="s">
        <v>2495</v>
      </c>
      <c r="M243" s="103"/>
      <c r="N243" s="82" t="s">
        <v>2497</v>
      </c>
    </row>
    <row r="244" spans="1:14" s="77" customFormat="1" ht="25.2" customHeight="1">
      <c r="A244" s="78">
        <f>VLOOKUP(E244,面试分组汇总表!F:M,8,0)</f>
        <v>63</v>
      </c>
      <c r="B244" s="78" t="str">
        <f>VLOOKUP(E244,面试分组汇总表!F:L,6,0)</f>
        <v>第九组</v>
      </c>
      <c r="C244" s="78" t="s">
        <v>160</v>
      </c>
      <c r="D244" s="78" t="s">
        <v>1813</v>
      </c>
      <c r="E244" s="78">
        <v>661303036</v>
      </c>
      <c r="F244" s="78" t="s">
        <v>1814</v>
      </c>
      <c r="G244" s="79" t="s">
        <v>273</v>
      </c>
      <c r="H244" s="80">
        <v>21.8</v>
      </c>
      <c r="I244" s="80">
        <v>27</v>
      </c>
      <c r="J244" s="80">
        <v>48.8</v>
      </c>
      <c r="K244" s="81">
        <v>79.2</v>
      </c>
      <c r="L244" s="81">
        <v>64</v>
      </c>
      <c r="M244" s="83">
        <v>1</v>
      </c>
      <c r="N244" s="82" t="s">
        <v>2498</v>
      </c>
    </row>
    <row r="245" spans="1:14" s="77" customFormat="1" ht="25.2" customHeight="1">
      <c r="A245" s="78">
        <f>VLOOKUP(E245,面试分组汇总表!F:M,8,0)</f>
        <v>64</v>
      </c>
      <c r="B245" s="78" t="str">
        <f>VLOOKUP(E245,面试分组汇总表!F:L,6,0)</f>
        <v>第十组</v>
      </c>
      <c r="C245" s="78" t="s">
        <v>189</v>
      </c>
      <c r="D245" s="78" t="s">
        <v>2176</v>
      </c>
      <c r="E245" s="78">
        <v>661302001</v>
      </c>
      <c r="F245" s="78" t="s">
        <v>2177</v>
      </c>
      <c r="G245" s="79" t="s">
        <v>273</v>
      </c>
      <c r="H245" s="80">
        <v>0</v>
      </c>
      <c r="I245" s="80">
        <v>0</v>
      </c>
      <c r="J245" s="80" t="s">
        <v>1284</v>
      </c>
      <c r="K245" s="84" t="s">
        <v>2492</v>
      </c>
      <c r="L245" s="81" t="s">
        <v>2495</v>
      </c>
      <c r="M245" s="83">
        <v>4</v>
      </c>
      <c r="N245" s="82" t="s">
        <v>2497</v>
      </c>
    </row>
    <row r="246" spans="1:14" s="77" customFormat="1" ht="25.2" customHeight="1">
      <c r="A246" s="78">
        <f>VLOOKUP(E246,面试分组汇总表!F:M,8,0)</f>
        <v>65</v>
      </c>
      <c r="B246" s="78" t="str">
        <f>VLOOKUP(E246,面试分组汇总表!F:L,6,0)</f>
        <v>第十组</v>
      </c>
      <c r="C246" s="78" t="s">
        <v>189</v>
      </c>
      <c r="D246" s="78" t="s">
        <v>2186</v>
      </c>
      <c r="E246" s="78">
        <v>661302002</v>
      </c>
      <c r="F246" s="78" t="s">
        <v>2198</v>
      </c>
      <c r="G246" s="79" t="s">
        <v>289</v>
      </c>
      <c r="H246" s="80">
        <v>27.8</v>
      </c>
      <c r="I246" s="80">
        <v>23</v>
      </c>
      <c r="J246" s="80">
        <v>50.8</v>
      </c>
      <c r="K246" s="81">
        <v>84.4</v>
      </c>
      <c r="L246" s="81">
        <v>67.599999999999994</v>
      </c>
      <c r="M246" s="103">
        <v>1</v>
      </c>
      <c r="N246" s="82" t="s">
        <v>2497</v>
      </c>
    </row>
    <row r="247" spans="1:14" s="77" customFormat="1" ht="25.2" customHeight="1">
      <c r="A247" s="78">
        <f>VLOOKUP(E247,面试分组汇总表!F:M,8,0)</f>
        <v>65</v>
      </c>
      <c r="B247" s="78" t="str">
        <f>VLOOKUP(E247,面试分组汇总表!F:L,6,0)</f>
        <v>第十组</v>
      </c>
      <c r="C247" s="78" t="s">
        <v>189</v>
      </c>
      <c r="D247" s="78" t="s">
        <v>2186</v>
      </c>
      <c r="E247" s="78">
        <v>661302002</v>
      </c>
      <c r="F247" s="78" t="s">
        <v>2193</v>
      </c>
      <c r="G247" s="79" t="s">
        <v>273</v>
      </c>
      <c r="H247" s="80">
        <v>31.2</v>
      </c>
      <c r="I247" s="80">
        <v>21</v>
      </c>
      <c r="J247" s="80">
        <v>52.2</v>
      </c>
      <c r="K247" s="81">
        <v>82.3</v>
      </c>
      <c r="L247" s="81">
        <v>67.25</v>
      </c>
      <c r="M247" s="103"/>
      <c r="N247" s="82" t="s">
        <v>2497</v>
      </c>
    </row>
    <row r="248" spans="1:14" s="77" customFormat="1" ht="25.2" customHeight="1">
      <c r="A248" s="78">
        <f>VLOOKUP(E248,面试分组汇总表!F:M,8,0)</f>
        <v>65</v>
      </c>
      <c r="B248" s="78" t="str">
        <f>VLOOKUP(E248,面试分组汇总表!F:L,6,0)</f>
        <v>第十组</v>
      </c>
      <c r="C248" s="78" t="s">
        <v>189</v>
      </c>
      <c r="D248" s="78" t="s">
        <v>2186</v>
      </c>
      <c r="E248" s="78">
        <v>661302002</v>
      </c>
      <c r="F248" s="78" t="s">
        <v>2187</v>
      </c>
      <c r="G248" s="79" t="s">
        <v>273</v>
      </c>
      <c r="H248" s="80">
        <v>25.4</v>
      </c>
      <c r="I248" s="80">
        <v>28</v>
      </c>
      <c r="J248" s="80">
        <v>53.4</v>
      </c>
      <c r="K248" s="81">
        <v>91.2</v>
      </c>
      <c r="L248" s="81">
        <v>72.3</v>
      </c>
      <c r="M248" s="103"/>
      <c r="N248" s="82" t="s">
        <v>2498</v>
      </c>
    </row>
    <row r="249" spans="1:14" s="77" customFormat="1" ht="25.2" customHeight="1">
      <c r="A249" s="78">
        <f>VLOOKUP(E249,面试分组汇总表!F:M,8,0)</f>
        <v>66</v>
      </c>
      <c r="B249" s="78" t="str">
        <f>VLOOKUP(E249,面试分组汇总表!F:L,6,0)</f>
        <v>第十组</v>
      </c>
      <c r="C249" s="78" t="s">
        <v>189</v>
      </c>
      <c r="D249" s="78" t="s">
        <v>2203</v>
      </c>
      <c r="E249" s="78">
        <v>661302003</v>
      </c>
      <c r="F249" s="78" t="s">
        <v>2204</v>
      </c>
      <c r="G249" s="79" t="s">
        <v>289</v>
      </c>
      <c r="H249" s="80">
        <v>26.8</v>
      </c>
      <c r="I249" s="80">
        <v>38</v>
      </c>
      <c r="J249" s="80">
        <v>64.8</v>
      </c>
      <c r="K249" s="84" t="s">
        <v>2492</v>
      </c>
      <c r="L249" s="81" t="s">
        <v>2495</v>
      </c>
      <c r="M249" s="103">
        <v>1</v>
      </c>
      <c r="N249" s="82" t="s">
        <v>2497</v>
      </c>
    </row>
    <row r="250" spans="1:14" s="77" customFormat="1" ht="25.2" customHeight="1">
      <c r="A250" s="78">
        <f>VLOOKUP(E250,面试分组汇总表!F:M,8,0)</f>
        <v>66</v>
      </c>
      <c r="B250" s="78" t="str">
        <f>VLOOKUP(E250,面试分组汇总表!F:L,6,0)</f>
        <v>第十组</v>
      </c>
      <c r="C250" s="78" t="s">
        <v>189</v>
      </c>
      <c r="D250" s="78" t="s">
        <v>2203</v>
      </c>
      <c r="E250" s="78">
        <v>661302003</v>
      </c>
      <c r="F250" s="78" t="s">
        <v>2216</v>
      </c>
      <c r="G250" s="79" t="s">
        <v>273</v>
      </c>
      <c r="H250" s="80">
        <v>22.4</v>
      </c>
      <c r="I250" s="80">
        <v>32</v>
      </c>
      <c r="J250" s="80">
        <v>54.4</v>
      </c>
      <c r="K250" s="81">
        <v>80.3</v>
      </c>
      <c r="L250" s="81">
        <v>67.349999999999994</v>
      </c>
      <c r="M250" s="103"/>
      <c r="N250" s="82" t="s">
        <v>2497</v>
      </c>
    </row>
    <row r="251" spans="1:14" s="77" customFormat="1" ht="25.2" customHeight="1">
      <c r="A251" s="78">
        <f>VLOOKUP(E251,面试分组汇总表!F:M,8,0)</f>
        <v>66</v>
      </c>
      <c r="B251" s="78" t="str">
        <f>VLOOKUP(E251,面试分组汇总表!F:L,6,0)</f>
        <v>第十组</v>
      </c>
      <c r="C251" s="78" t="s">
        <v>189</v>
      </c>
      <c r="D251" s="78" t="s">
        <v>2203</v>
      </c>
      <c r="E251" s="78">
        <v>661302003</v>
      </c>
      <c r="F251" s="78" t="s">
        <v>2210</v>
      </c>
      <c r="G251" s="79" t="s">
        <v>289</v>
      </c>
      <c r="H251" s="80">
        <v>27.8</v>
      </c>
      <c r="I251" s="80">
        <v>27</v>
      </c>
      <c r="J251" s="80">
        <v>54.8</v>
      </c>
      <c r="K251" s="81">
        <v>81.2</v>
      </c>
      <c r="L251" s="81">
        <v>68</v>
      </c>
      <c r="M251" s="103"/>
      <c r="N251" s="82" t="s">
        <v>2498</v>
      </c>
    </row>
    <row r="252" spans="1:14" s="77" customFormat="1" ht="25.2" customHeight="1">
      <c r="A252" s="78">
        <f>VLOOKUP(E252,面试分组汇总表!F:M,8,0)</f>
        <v>67</v>
      </c>
      <c r="B252" s="78" t="str">
        <f>VLOOKUP(E252,面试分组汇总表!F:L,6,0)</f>
        <v>第十组</v>
      </c>
      <c r="C252" s="78" t="s">
        <v>96</v>
      </c>
      <c r="D252" s="78" t="s">
        <v>1003</v>
      </c>
      <c r="E252" s="78">
        <v>661302020</v>
      </c>
      <c r="F252" s="78" t="s">
        <v>1004</v>
      </c>
      <c r="G252" s="79" t="s">
        <v>289</v>
      </c>
      <c r="H252" s="80">
        <v>31.6</v>
      </c>
      <c r="I252" s="80">
        <v>23</v>
      </c>
      <c r="J252" s="80">
        <v>54.6</v>
      </c>
      <c r="K252" s="81">
        <v>51</v>
      </c>
      <c r="L252" s="81">
        <v>52.8</v>
      </c>
      <c r="M252" s="103">
        <v>1</v>
      </c>
      <c r="N252" s="82" t="s">
        <v>2497</v>
      </c>
    </row>
    <row r="253" spans="1:14" s="77" customFormat="1" ht="25.2" customHeight="1">
      <c r="A253" s="78">
        <f>VLOOKUP(E253,面试分组汇总表!F:M,8,0)</f>
        <v>67</v>
      </c>
      <c r="B253" s="78" t="str">
        <f>VLOOKUP(E253,面试分组汇总表!F:L,6,0)</f>
        <v>第十组</v>
      </c>
      <c r="C253" s="78" t="s">
        <v>96</v>
      </c>
      <c r="D253" s="78" t="s">
        <v>1003</v>
      </c>
      <c r="E253" s="78">
        <v>661302020</v>
      </c>
      <c r="F253" s="78" t="s">
        <v>1010</v>
      </c>
      <c r="G253" s="79" t="s">
        <v>273</v>
      </c>
      <c r="H253" s="80">
        <v>24</v>
      </c>
      <c r="I253" s="80">
        <v>30</v>
      </c>
      <c r="J253" s="80">
        <v>54</v>
      </c>
      <c r="K253" s="81">
        <v>71.400000000000006</v>
      </c>
      <c r="L253" s="81">
        <v>62.7</v>
      </c>
      <c r="M253" s="103"/>
      <c r="N253" s="82" t="s">
        <v>2498</v>
      </c>
    </row>
    <row r="254" spans="1:14" s="77" customFormat="1" ht="25.2" customHeight="1">
      <c r="A254" s="78">
        <f>VLOOKUP(E254,面试分组汇总表!F:M,8,0)</f>
        <v>67</v>
      </c>
      <c r="B254" s="78" t="str">
        <f>VLOOKUP(E254,面试分组汇总表!F:L,6,0)</f>
        <v>第十组</v>
      </c>
      <c r="C254" s="78" t="s">
        <v>96</v>
      </c>
      <c r="D254" s="78" t="s">
        <v>1003</v>
      </c>
      <c r="E254" s="78">
        <v>661302020</v>
      </c>
      <c r="F254" s="78" t="s">
        <v>1016</v>
      </c>
      <c r="G254" s="79" t="s">
        <v>273</v>
      </c>
      <c r="H254" s="80">
        <v>24</v>
      </c>
      <c r="I254" s="80">
        <v>25</v>
      </c>
      <c r="J254" s="80">
        <v>49</v>
      </c>
      <c r="K254" s="81">
        <v>63.2</v>
      </c>
      <c r="L254" s="81">
        <v>56.1</v>
      </c>
      <c r="M254" s="103"/>
      <c r="N254" s="82" t="s">
        <v>2497</v>
      </c>
    </row>
    <row r="255" spans="1:14" s="77" customFormat="1" ht="25.2" customHeight="1">
      <c r="A255" s="78">
        <f>VLOOKUP(E255,面试分组汇总表!F:M,8,0)</f>
        <v>68</v>
      </c>
      <c r="B255" s="78" t="str">
        <f>VLOOKUP(E255,面试分组汇总表!F:L,6,0)</f>
        <v>第十组</v>
      </c>
      <c r="C255" s="78" t="s">
        <v>96</v>
      </c>
      <c r="D255" s="78" t="s">
        <v>894</v>
      </c>
      <c r="E255" s="78">
        <v>661302021</v>
      </c>
      <c r="F255" s="78" t="s">
        <v>901</v>
      </c>
      <c r="G255" s="79" t="s">
        <v>289</v>
      </c>
      <c r="H255" s="80">
        <v>27.8</v>
      </c>
      <c r="I255" s="80">
        <v>27</v>
      </c>
      <c r="J255" s="80">
        <v>54.8</v>
      </c>
      <c r="K255" s="81">
        <v>80.7</v>
      </c>
      <c r="L255" s="81">
        <v>67.75</v>
      </c>
      <c r="M255" s="103">
        <v>2</v>
      </c>
      <c r="N255" s="82" t="s">
        <v>2498</v>
      </c>
    </row>
    <row r="256" spans="1:14" s="77" customFormat="1" ht="25.2" customHeight="1">
      <c r="A256" s="78">
        <f>VLOOKUP(E256,面试分组汇总表!F:M,8,0)</f>
        <v>68</v>
      </c>
      <c r="B256" s="78" t="str">
        <f>VLOOKUP(E256,面试分组汇总表!F:L,6,0)</f>
        <v>第十组</v>
      </c>
      <c r="C256" s="78" t="s">
        <v>96</v>
      </c>
      <c r="D256" s="78" t="s">
        <v>894</v>
      </c>
      <c r="E256" s="78">
        <v>661302021</v>
      </c>
      <c r="F256" s="78" t="s">
        <v>925</v>
      </c>
      <c r="G256" s="79" t="s">
        <v>273</v>
      </c>
      <c r="H256" s="80">
        <v>25</v>
      </c>
      <c r="I256" s="80">
        <v>19</v>
      </c>
      <c r="J256" s="80">
        <v>44</v>
      </c>
      <c r="K256" s="81">
        <v>74.099999999999994</v>
      </c>
      <c r="L256" s="81">
        <v>59.05</v>
      </c>
      <c r="M256" s="103"/>
      <c r="N256" s="82" t="s">
        <v>2497</v>
      </c>
    </row>
    <row r="257" spans="1:14" s="77" customFormat="1" ht="25.2" customHeight="1">
      <c r="A257" s="78">
        <f>VLOOKUP(E257,面试分组汇总表!F:M,8,0)</f>
        <v>68</v>
      </c>
      <c r="B257" s="78" t="str">
        <f>VLOOKUP(E257,面试分组汇总表!F:L,6,0)</f>
        <v>第十组</v>
      </c>
      <c r="C257" s="78" t="s">
        <v>96</v>
      </c>
      <c r="D257" s="78" t="s">
        <v>894</v>
      </c>
      <c r="E257" s="78">
        <v>661302021</v>
      </c>
      <c r="F257" s="78" t="s">
        <v>920</v>
      </c>
      <c r="G257" s="79" t="s">
        <v>289</v>
      </c>
      <c r="H257" s="80">
        <v>26.6</v>
      </c>
      <c r="I257" s="80">
        <v>20</v>
      </c>
      <c r="J257" s="80">
        <v>46.6</v>
      </c>
      <c r="K257" s="81">
        <v>57.1</v>
      </c>
      <c r="L257" s="81">
        <v>51.85</v>
      </c>
      <c r="M257" s="103"/>
      <c r="N257" s="82" t="s">
        <v>2497</v>
      </c>
    </row>
    <row r="258" spans="1:14" s="77" customFormat="1" ht="25.2" customHeight="1">
      <c r="A258" s="78">
        <f>VLOOKUP(E258,面试分组汇总表!F:M,8,0)</f>
        <v>68</v>
      </c>
      <c r="B258" s="78" t="str">
        <f>VLOOKUP(E258,面试分组汇总表!F:L,6,0)</f>
        <v>第十组</v>
      </c>
      <c r="C258" s="78" t="s">
        <v>96</v>
      </c>
      <c r="D258" s="78" t="s">
        <v>894</v>
      </c>
      <c r="E258" s="78">
        <v>661302021</v>
      </c>
      <c r="F258" s="78" t="s">
        <v>906</v>
      </c>
      <c r="G258" s="79" t="s">
        <v>289</v>
      </c>
      <c r="H258" s="80">
        <v>22.4</v>
      </c>
      <c r="I258" s="80">
        <v>31</v>
      </c>
      <c r="J258" s="80">
        <v>53.4</v>
      </c>
      <c r="K258" s="81">
        <v>76.099999999999994</v>
      </c>
      <c r="L258" s="81">
        <v>64.75</v>
      </c>
      <c r="M258" s="103"/>
      <c r="N258" s="82" t="s">
        <v>2497</v>
      </c>
    </row>
    <row r="259" spans="1:14" s="77" customFormat="1" ht="25.2" customHeight="1">
      <c r="A259" s="78">
        <f>VLOOKUP(E259,面试分组汇总表!F:M,8,0)</f>
        <v>68</v>
      </c>
      <c r="B259" s="78" t="str">
        <f>VLOOKUP(E259,面试分组汇总表!F:L,6,0)</f>
        <v>第十组</v>
      </c>
      <c r="C259" s="78" t="s">
        <v>96</v>
      </c>
      <c r="D259" s="78" t="s">
        <v>894</v>
      </c>
      <c r="E259" s="78">
        <v>661302021</v>
      </c>
      <c r="F259" s="78" t="s">
        <v>895</v>
      </c>
      <c r="G259" s="79" t="s">
        <v>289</v>
      </c>
      <c r="H259" s="80">
        <v>26.2</v>
      </c>
      <c r="I259" s="80">
        <v>36</v>
      </c>
      <c r="J259" s="80">
        <v>62.2</v>
      </c>
      <c r="K259" s="81">
        <v>73</v>
      </c>
      <c r="L259" s="81">
        <v>67.599999999999994</v>
      </c>
      <c r="M259" s="103"/>
      <c r="N259" s="82" t="s">
        <v>2498</v>
      </c>
    </row>
    <row r="260" spans="1:14" s="77" customFormat="1" ht="25.2" customHeight="1">
      <c r="A260" s="78">
        <f>VLOOKUP(E260,面试分组汇总表!F:M,8,0)</f>
        <v>68</v>
      </c>
      <c r="B260" s="78" t="str">
        <f>VLOOKUP(E260,面试分组汇总表!F:L,6,0)</f>
        <v>第十组</v>
      </c>
      <c r="C260" s="78" t="s">
        <v>96</v>
      </c>
      <c r="D260" s="78" t="s">
        <v>894</v>
      </c>
      <c r="E260" s="78">
        <v>661302021</v>
      </c>
      <c r="F260" s="78" t="s">
        <v>912</v>
      </c>
      <c r="G260" s="79" t="s">
        <v>273</v>
      </c>
      <c r="H260" s="80">
        <v>28.2</v>
      </c>
      <c r="I260" s="80">
        <v>22</v>
      </c>
      <c r="J260" s="80">
        <v>50.2</v>
      </c>
      <c r="K260" s="81">
        <v>81.8</v>
      </c>
      <c r="L260" s="81">
        <v>66</v>
      </c>
      <c r="M260" s="103"/>
      <c r="N260" s="82" t="s">
        <v>2497</v>
      </c>
    </row>
    <row r="261" spans="1:14" s="77" customFormat="1" ht="25.2" customHeight="1">
      <c r="A261" s="78">
        <f>VLOOKUP(E261,面试分组汇总表!F:M,8,0)</f>
        <v>69</v>
      </c>
      <c r="B261" s="78" t="str">
        <f>VLOOKUP(E261,面试分组汇总表!F:L,6,0)</f>
        <v>第十组</v>
      </c>
      <c r="C261" s="78" t="s">
        <v>98</v>
      </c>
      <c r="D261" s="78" t="s">
        <v>1079</v>
      </c>
      <c r="E261" s="78">
        <v>661302028</v>
      </c>
      <c r="F261" s="78" t="s">
        <v>1087</v>
      </c>
      <c r="G261" s="79" t="s">
        <v>273</v>
      </c>
      <c r="H261" s="80">
        <v>28.6</v>
      </c>
      <c r="I261" s="80">
        <v>18</v>
      </c>
      <c r="J261" s="80">
        <v>46.6</v>
      </c>
      <c r="K261" s="81">
        <v>76.599999999999994</v>
      </c>
      <c r="L261" s="81">
        <v>61.599999999999994</v>
      </c>
      <c r="M261" s="103">
        <v>1</v>
      </c>
      <c r="N261" s="82" t="s">
        <v>2497</v>
      </c>
    </row>
    <row r="262" spans="1:14" s="77" customFormat="1" ht="25.2" customHeight="1">
      <c r="A262" s="78">
        <f>VLOOKUP(E262,面试分组汇总表!F:M,8,0)</f>
        <v>69</v>
      </c>
      <c r="B262" s="78" t="str">
        <f>VLOOKUP(E262,面试分组汇总表!F:L,6,0)</f>
        <v>第十组</v>
      </c>
      <c r="C262" s="78" t="s">
        <v>98</v>
      </c>
      <c r="D262" s="78" t="s">
        <v>1079</v>
      </c>
      <c r="E262" s="78">
        <v>661302028</v>
      </c>
      <c r="F262" s="78" t="s">
        <v>1080</v>
      </c>
      <c r="G262" s="79" t="s">
        <v>289</v>
      </c>
      <c r="H262" s="80">
        <v>27.4</v>
      </c>
      <c r="I262" s="80">
        <v>31</v>
      </c>
      <c r="J262" s="80">
        <v>58.4</v>
      </c>
      <c r="K262" s="81">
        <v>85.3</v>
      </c>
      <c r="L262" s="81">
        <v>71.849999999999994</v>
      </c>
      <c r="M262" s="103"/>
      <c r="N262" s="82" t="s">
        <v>2498</v>
      </c>
    </row>
    <row r="263" spans="1:14" s="77" customFormat="1" ht="25.2" customHeight="1">
      <c r="A263" s="78">
        <f>VLOOKUP(E263,面试分组汇总表!F:M,8,0)</f>
        <v>69</v>
      </c>
      <c r="B263" s="78" t="str">
        <f>VLOOKUP(E263,面试分组汇总表!F:L,6,0)</f>
        <v>第十组</v>
      </c>
      <c r="C263" s="78" t="s">
        <v>98</v>
      </c>
      <c r="D263" s="78" t="s">
        <v>1079</v>
      </c>
      <c r="E263" s="78">
        <v>661302028</v>
      </c>
      <c r="F263" s="78" t="s">
        <v>1096</v>
      </c>
      <c r="G263" s="79" t="s">
        <v>289</v>
      </c>
      <c r="H263" s="80">
        <v>23.2</v>
      </c>
      <c r="I263" s="80">
        <v>22</v>
      </c>
      <c r="J263" s="80">
        <v>45.2</v>
      </c>
      <c r="K263" s="84" t="s">
        <v>2492</v>
      </c>
      <c r="L263" s="81" t="s">
        <v>2495</v>
      </c>
      <c r="M263" s="103"/>
      <c r="N263" s="82" t="s">
        <v>2497</v>
      </c>
    </row>
    <row r="264" spans="1:14" s="77" customFormat="1" ht="25.2" customHeight="1">
      <c r="A264" s="78">
        <f>VLOOKUP(E264,面试分组汇总表!F:M,8,0)</f>
        <v>70</v>
      </c>
      <c r="B264" s="78" t="str">
        <f>VLOOKUP(E264,面试分组汇总表!F:L,6,0)</f>
        <v>第十一组</v>
      </c>
      <c r="C264" s="78" t="s">
        <v>96</v>
      </c>
      <c r="D264" s="78" t="s">
        <v>969</v>
      </c>
      <c r="E264" s="78">
        <v>661302024</v>
      </c>
      <c r="F264" s="78" t="s">
        <v>970</v>
      </c>
      <c r="G264" s="79" t="s">
        <v>273</v>
      </c>
      <c r="H264" s="80">
        <v>20.2</v>
      </c>
      <c r="I264" s="80">
        <v>27</v>
      </c>
      <c r="J264" s="80">
        <v>47.2</v>
      </c>
      <c r="K264" s="81">
        <v>91.2</v>
      </c>
      <c r="L264" s="81">
        <v>69.2</v>
      </c>
      <c r="M264" s="83">
        <v>2</v>
      </c>
      <c r="N264" s="82" t="s">
        <v>2498</v>
      </c>
    </row>
    <row r="265" spans="1:14" s="77" customFormat="1" ht="25.2" customHeight="1">
      <c r="A265" s="78">
        <f>VLOOKUP(E265,面试分组汇总表!F:M,8,0)</f>
        <v>71</v>
      </c>
      <c r="B265" s="78" t="str">
        <f>VLOOKUP(E265,面试分组汇总表!F:L,6,0)</f>
        <v>第十一组</v>
      </c>
      <c r="C265" s="78" t="s">
        <v>96</v>
      </c>
      <c r="D265" s="78" t="s">
        <v>948</v>
      </c>
      <c r="E265" s="78">
        <v>661302026</v>
      </c>
      <c r="F265" s="78" t="s">
        <v>956</v>
      </c>
      <c r="G265" s="79" t="s">
        <v>273</v>
      </c>
      <c r="H265" s="80">
        <v>16.399999999999999</v>
      </c>
      <c r="I265" s="80">
        <v>28</v>
      </c>
      <c r="J265" s="80">
        <v>44.4</v>
      </c>
      <c r="K265" s="81" t="s">
        <v>2492</v>
      </c>
      <c r="L265" s="81" t="s">
        <v>2495</v>
      </c>
      <c r="M265" s="103">
        <v>1</v>
      </c>
      <c r="N265" s="82" t="s">
        <v>2497</v>
      </c>
    </row>
    <row r="266" spans="1:14" s="77" customFormat="1" ht="25.2" customHeight="1">
      <c r="A266" s="78">
        <f>VLOOKUP(E266,面试分组汇总表!F:M,8,0)</f>
        <v>71</v>
      </c>
      <c r="B266" s="78" t="str">
        <f>VLOOKUP(E266,面试分组汇总表!F:L,6,0)</f>
        <v>第十一组</v>
      </c>
      <c r="C266" s="78" t="s">
        <v>96</v>
      </c>
      <c r="D266" s="78" t="s">
        <v>948</v>
      </c>
      <c r="E266" s="78">
        <v>661302026</v>
      </c>
      <c r="F266" s="78" t="s">
        <v>949</v>
      </c>
      <c r="G266" s="79" t="s">
        <v>289</v>
      </c>
      <c r="H266" s="80">
        <v>25</v>
      </c>
      <c r="I266" s="80">
        <v>25</v>
      </c>
      <c r="J266" s="80">
        <v>50</v>
      </c>
      <c r="K266" s="81">
        <v>83.4</v>
      </c>
      <c r="L266" s="81">
        <v>66.7</v>
      </c>
      <c r="M266" s="103"/>
      <c r="N266" s="82" t="s">
        <v>2498</v>
      </c>
    </row>
    <row r="267" spans="1:14" s="77" customFormat="1" ht="25.2" customHeight="1">
      <c r="A267" s="78">
        <f>VLOOKUP(E267,面试分组汇总表!F:M,8,0)</f>
        <v>71</v>
      </c>
      <c r="B267" s="78" t="str">
        <f>VLOOKUP(E267,面试分组汇总表!F:L,6,0)</f>
        <v>第十一组</v>
      </c>
      <c r="C267" s="78" t="s">
        <v>96</v>
      </c>
      <c r="D267" s="78" t="s">
        <v>948</v>
      </c>
      <c r="E267" s="78">
        <v>661302026</v>
      </c>
      <c r="F267" s="78" t="s">
        <v>962</v>
      </c>
      <c r="G267" s="79" t="s">
        <v>273</v>
      </c>
      <c r="H267" s="80">
        <v>23.8</v>
      </c>
      <c r="I267" s="80">
        <v>17</v>
      </c>
      <c r="J267" s="80">
        <v>40.799999999999997</v>
      </c>
      <c r="K267" s="81">
        <v>47</v>
      </c>
      <c r="L267" s="81">
        <v>43.9</v>
      </c>
      <c r="M267" s="103"/>
      <c r="N267" s="82" t="s">
        <v>2497</v>
      </c>
    </row>
    <row r="268" spans="1:14" s="77" customFormat="1" ht="25.2" customHeight="1">
      <c r="A268" s="78">
        <f>VLOOKUP(E268,面试分组汇总表!F:M,8,0)</f>
        <v>72</v>
      </c>
      <c r="B268" s="78" t="str">
        <f>VLOOKUP(E268,面试分组汇总表!F:L,6,0)</f>
        <v>第十一组</v>
      </c>
      <c r="C268" s="78" t="s">
        <v>98</v>
      </c>
      <c r="D268" s="78" t="s">
        <v>1102</v>
      </c>
      <c r="E268" s="78">
        <v>661302027</v>
      </c>
      <c r="F268" s="78" t="s">
        <v>1116</v>
      </c>
      <c r="G268" s="79" t="s">
        <v>273</v>
      </c>
      <c r="H268" s="80">
        <v>26.4</v>
      </c>
      <c r="I268" s="80">
        <v>20</v>
      </c>
      <c r="J268" s="80">
        <v>46.4</v>
      </c>
      <c r="K268" s="81">
        <v>90.4</v>
      </c>
      <c r="L268" s="81">
        <v>68.400000000000006</v>
      </c>
      <c r="M268" s="103">
        <v>1</v>
      </c>
      <c r="N268" s="82" t="s">
        <v>2497</v>
      </c>
    </row>
    <row r="269" spans="1:14" s="77" customFormat="1" ht="25.2" customHeight="1">
      <c r="A269" s="78">
        <f>VLOOKUP(E269,面试分组汇总表!F:M,8,0)</f>
        <v>72</v>
      </c>
      <c r="B269" s="78" t="str">
        <f>VLOOKUP(E269,面试分组汇总表!F:L,6,0)</f>
        <v>第十一组</v>
      </c>
      <c r="C269" s="78" t="s">
        <v>98</v>
      </c>
      <c r="D269" s="78" t="s">
        <v>1102</v>
      </c>
      <c r="E269" s="78">
        <v>661302027</v>
      </c>
      <c r="F269" s="78" t="s">
        <v>1103</v>
      </c>
      <c r="G269" s="79" t="s">
        <v>273</v>
      </c>
      <c r="H269" s="80">
        <v>22</v>
      </c>
      <c r="I269" s="80">
        <v>31</v>
      </c>
      <c r="J269" s="80">
        <v>53</v>
      </c>
      <c r="K269" s="81">
        <v>81.2</v>
      </c>
      <c r="L269" s="81">
        <v>67.099999999999994</v>
      </c>
      <c r="M269" s="103"/>
      <c r="N269" s="82" t="s">
        <v>2497</v>
      </c>
    </row>
    <row r="270" spans="1:14" s="77" customFormat="1" ht="25.2" customHeight="1">
      <c r="A270" s="78">
        <f>VLOOKUP(E270,面试分组汇总表!F:M,8,0)</f>
        <v>72</v>
      </c>
      <c r="B270" s="78" t="str">
        <f>VLOOKUP(E270,面试分组汇总表!F:L,6,0)</f>
        <v>第十一组</v>
      </c>
      <c r="C270" s="78" t="s">
        <v>98</v>
      </c>
      <c r="D270" s="78" t="s">
        <v>1102</v>
      </c>
      <c r="E270" s="78">
        <v>661302027</v>
      </c>
      <c r="F270" s="78" t="s">
        <v>1110</v>
      </c>
      <c r="G270" s="79" t="s">
        <v>273</v>
      </c>
      <c r="H270" s="80">
        <v>24.4</v>
      </c>
      <c r="I270" s="80">
        <v>24</v>
      </c>
      <c r="J270" s="80">
        <v>48.4</v>
      </c>
      <c r="K270" s="81">
        <v>92.4</v>
      </c>
      <c r="L270" s="81">
        <v>70.400000000000006</v>
      </c>
      <c r="M270" s="103"/>
      <c r="N270" s="82" t="s">
        <v>2498</v>
      </c>
    </row>
    <row r="271" spans="1:14" s="77" customFormat="1" ht="25.2" customHeight="1">
      <c r="A271" s="78">
        <f>VLOOKUP(E271,面试分组汇总表!F:M,8,0)</f>
        <v>73</v>
      </c>
      <c r="B271" s="78" t="str">
        <f>VLOOKUP(E271,面试分组汇总表!F:L,6,0)</f>
        <v>第十一组</v>
      </c>
      <c r="C271" s="78" t="s">
        <v>98</v>
      </c>
      <c r="D271" s="78" t="s">
        <v>1143</v>
      </c>
      <c r="E271" s="78">
        <v>661302031</v>
      </c>
      <c r="F271" s="78" t="s">
        <v>1150</v>
      </c>
      <c r="G271" s="79" t="s">
        <v>273</v>
      </c>
      <c r="H271" s="80">
        <v>23.6</v>
      </c>
      <c r="I271" s="80">
        <v>29</v>
      </c>
      <c r="J271" s="80">
        <v>52.6</v>
      </c>
      <c r="K271" s="81">
        <v>93.4</v>
      </c>
      <c r="L271" s="81">
        <v>73</v>
      </c>
      <c r="M271" s="103">
        <v>1</v>
      </c>
      <c r="N271" s="82" t="s">
        <v>2498</v>
      </c>
    </row>
    <row r="272" spans="1:14" s="77" customFormat="1" ht="25.2" customHeight="1">
      <c r="A272" s="78">
        <f>VLOOKUP(E272,面试分组汇总表!F:M,8,0)</f>
        <v>73</v>
      </c>
      <c r="B272" s="78" t="str">
        <f>VLOOKUP(E272,面试分组汇总表!F:L,6,0)</f>
        <v>第十一组</v>
      </c>
      <c r="C272" s="78" t="s">
        <v>98</v>
      </c>
      <c r="D272" s="78" t="s">
        <v>1143</v>
      </c>
      <c r="E272" s="78">
        <v>661302031</v>
      </c>
      <c r="F272" s="78" t="s">
        <v>1155</v>
      </c>
      <c r="G272" s="79" t="s">
        <v>273</v>
      </c>
      <c r="H272" s="80">
        <v>30.2</v>
      </c>
      <c r="I272" s="80">
        <v>20</v>
      </c>
      <c r="J272" s="80">
        <v>50.2</v>
      </c>
      <c r="K272" s="81">
        <v>80.8</v>
      </c>
      <c r="L272" s="81">
        <v>65.5</v>
      </c>
      <c r="M272" s="103"/>
      <c r="N272" s="82" t="s">
        <v>2497</v>
      </c>
    </row>
    <row r="273" spans="1:14" s="77" customFormat="1" ht="25.2" customHeight="1">
      <c r="A273" s="78">
        <f>VLOOKUP(E273,面试分组汇总表!F:M,8,0)</f>
        <v>73</v>
      </c>
      <c r="B273" s="78" t="str">
        <f>VLOOKUP(E273,面试分组汇总表!F:L,6,0)</f>
        <v>第十一组</v>
      </c>
      <c r="C273" s="78" t="s">
        <v>98</v>
      </c>
      <c r="D273" s="78" t="s">
        <v>1143</v>
      </c>
      <c r="E273" s="78">
        <v>661302031</v>
      </c>
      <c r="F273" s="78" t="s">
        <v>1144</v>
      </c>
      <c r="G273" s="79" t="s">
        <v>273</v>
      </c>
      <c r="H273" s="80">
        <v>22.8</v>
      </c>
      <c r="I273" s="80">
        <v>34</v>
      </c>
      <c r="J273" s="80">
        <v>56.8</v>
      </c>
      <c r="K273" s="81">
        <v>74.599999999999994</v>
      </c>
      <c r="L273" s="81">
        <v>65.699999999999989</v>
      </c>
      <c r="M273" s="103"/>
      <c r="N273" s="82" t="s">
        <v>2497</v>
      </c>
    </row>
    <row r="274" spans="1:14" s="77" customFormat="1" ht="25.2" customHeight="1">
      <c r="A274" s="78">
        <f>VLOOKUP(E274,面试分组汇总表!F:M,8,0)</f>
        <v>74</v>
      </c>
      <c r="B274" s="78" t="str">
        <f>VLOOKUP(E274,面试分组汇总表!F:L,6,0)</f>
        <v>第十一组</v>
      </c>
      <c r="C274" s="78" t="s">
        <v>98</v>
      </c>
      <c r="D274" s="78" t="s">
        <v>1121</v>
      </c>
      <c r="E274" s="78">
        <v>661302029</v>
      </c>
      <c r="F274" s="78" t="s">
        <v>1131</v>
      </c>
      <c r="G274" s="79" t="s">
        <v>273</v>
      </c>
      <c r="H274" s="80">
        <v>25.4</v>
      </c>
      <c r="I274" s="80">
        <v>31</v>
      </c>
      <c r="J274" s="80">
        <v>56.4</v>
      </c>
      <c r="K274" s="81">
        <v>80.599999999999994</v>
      </c>
      <c r="L274" s="81">
        <v>68.5</v>
      </c>
      <c r="M274" s="103">
        <v>1</v>
      </c>
      <c r="N274" s="82" t="s">
        <v>2497</v>
      </c>
    </row>
    <row r="275" spans="1:14" s="77" customFormat="1" ht="25.2" customHeight="1">
      <c r="A275" s="78">
        <f>VLOOKUP(E275,面试分组汇总表!F:M,8,0)</f>
        <v>74</v>
      </c>
      <c r="B275" s="78" t="str">
        <f>VLOOKUP(E275,面试分组汇总表!F:L,6,0)</f>
        <v>第十一组</v>
      </c>
      <c r="C275" s="78" t="s">
        <v>98</v>
      </c>
      <c r="D275" s="78" t="s">
        <v>1121</v>
      </c>
      <c r="E275" s="78">
        <v>661302029</v>
      </c>
      <c r="F275" s="78" t="s">
        <v>1122</v>
      </c>
      <c r="G275" s="79" t="s">
        <v>273</v>
      </c>
      <c r="H275" s="80">
        <v>33</v>
      </c>
      <c r="I275" s="80">
        <v>24</v>
      </c>
      <c r="J275" s="80">
        <v>57</v>
      </c>
      <c r="K275" s="81">
        <v>92.2</v>
      </c>
      <c r="L275" s="81">
        <v>74.599999999999994</v>
      </c>
      <c r="M275" s="103"/>
      <c r="N275" s="82" t="s">
        <v>2498</v>
      </c>
    </row>
    <row r="276" spans="1:14" s="77" customFormat="1" ht="25.2" customHeight="1">
      <c r="A276" s="78">
        <f>VLOOKUP(E276,面试分组汇总表!F:M,8,0)</f>
        <v>74</v>
      </c>
      <c r="B276" s="78" t="str">
        <f>VLOOKUP(E276,面试分组汇总表!F:L,6,0)</f>
        <v>第十一组</v>
      </c>
      <c r="C276" s="78" t="s">
        <v>98</v>
      </c>
      <c r="D276" s="78" t="s">
        <v>1121</v>
      </c>
      <c r="E276" s="78">
        <v>661302029</v>
      </c>
      <c r="F276" s="78" t="s">
        <v>1137</v>
      </c>
      <c r="G276" s="79" t="s">
        <v>273</v>
      </c>
      <c r="H276" s="80">
        <v>24</v>
      </c>
      <c r="I276" s="80">
        <v>31</v>
      </c>
      <c r="J276" s="80">
        <v>55</v>
      </c>
      <c r="K276" s="81">
        <v>80.400000000000006</v>
      </c>
      <c r="L276" s="81">
        <v>67.7</v>
      </c>
      <c r="M276" s="103"/>
      <c r="N276" s="82" t="s">
        <v>2497</v>
      </c>
    </row>
    <row r="277" spans="1:14" s="77" customFormat="1" ht="25.2" customHeight="1">
      <c r="A277" s="78">
        <f>VLOOKUP(E277,面试分组汇总表!F:M,8,0)</f>
        <v>75</v>
      </c>
      <c r="B277" s="78" t="str">
        <f>VLOOKUP(E277,面试分组汇总表!F:L,6,0)</f>
        <v>第十一组</v>
      </c>
      <c r="C277" s="78" t="s">
        <v>96</v>
      </c>
      <c r="D277" s="78" t="s">
        <v>976</v>
      </c>
      <c r="E277" s="78">
        <v>661302025</v>
      </c>
      <c r="F277" s="78" t="s">
        <v>988</v>
      </c>
      <c r="G277" s="79" t="s">
        <v>289</v>
      </c>
      <c r="H277" s="80">
        <v>27.4</v>
      </c>
      <c r="I277" s="80">
        <v>16</v>
      </c>
      <c r="J277" s="80">
        <v>43.4</v>
      </c>
      <c r="K277" s="81">
        <v>93.8</v>
      </c>
      <c r="L277" s="81">
        <v>68.599999999999994</v>
      </c>
      <c r="M277" s="103">
        <v>1</v>
      </c>
      <c r="N277" s="82" t="s">
        <v>2498</v>
      </c>
    </row>
    <row r="278" spans="1:14" s="77" customFormat="1" ht="25.2" customHeight="1">
      <c r="A278" s="78">
        <f>VLOOKUP(E278,面试分组汇总表!F:M,8,0)</f>
        <v>75</v>
      </c>
      <c r="B278" s="78" t="str">
        <f>VLOOKUP(E278,面试分组汇总表!F:L,6,0)</f>
        <v>第十一组</v>
      </c>
      <c r="C278" s="78" t="s">
        <v>96</v>
      </c>
      <c r="D278" s="78" t="s">
        <v>976</v>
      </c>
      <c r="E278" s="78">
        <v>661302025</v>
      </c>
      <c r="F278" s="78" t="s">
        <v>983</v>
      </c>
      <c r="G278" s="79" t="s">
        <v>289</v>
      </c>
      <c r="H278" s="80">
        <v>25.8</v>
      </c>
      <c r="I278" s="80">
        <v>20</v>
      </c>
      <c r="J278" s="80">
        <v>45.8</v>
      </c>
      <c r="K278" s="81">
        <v>74.8</v>
      </c>
      <c r="L278" s="81">
        <v>60.3</v>
      </c>
      <c r="M278" s="103"/>
      <c r="N278" s="82" t="s">
        <v>2497</v>
      </c>
    </row>
    <row r="279" spans="1:14" s="77" customFormat="1" ht="25.2" customHeight="1">
      <c r="A279" s="78">
        <f>VLOOKUP(E279,面试分组汇总表!F:M,8,0)</f>
        <v>75</v>
      </c>
      <c r="B279" s="78" t="str">
        <f>VLOOKUP(E279,面试分组汇总表!F:L,6,0)</f>
        <v>第十一组</v>
      </c>
      <c r="C279" s="78" t="s">
        <v>96</v>
      </c>
      <c r="D279" s="78" t="s">
        <v>976</v>
      </c>
      <c r="E279" s="78">
        <v>661302025</v>
      </c>
      <c r="F279" s="78" t="s">
        <v>977</v>
      </c>
      <c r="G279" s="79" t="s">
        <v>289</v>
      </c>
      <c r="H279" s="80">
        <v>22.6</v>
      </c>
      <c r="I279" s="80">
        <v>26</v>
      </c>
      <c r="J279" s="80">
        <v>48.6</v>
      </c>
      <c r="K279" s="81">
        <v>64.599999999999994</v>
      </c>
      <c r="L279" s="81">
        <v>56.599999999999994</v>
      </c>
      <c r="M279" s="103"/>
      <c r="N279" s="82" t="s">
        <v>2497</v>
      </c>
    </row>
    <row r="280" spans="1:14" s="77" customFormat="1" ht="25.2" customHeight="1">
      <c r="A280" s="78">
        <f>VLOOKUP(E280,面试分组汇总表!F:M,8,0)</f>
        <v>76</v>
      </c>
      <c r="B280" s="78" t="str">
        <f>VLOOKUP(E280,面试分组汇总表!F:L,6,0)</f>
        <v>第十一组</v>
      </c>
      <c r="C280" s="78" t="s">
        <v>96</v>
      </c>
      <c r="D280" s="78" t="s">
        <v>994</v>
      </c>
      <c r="E280" s="78">
        <v>661302022</v>
      </c>
      <c r="F280" s="78" t="s">
        <v>995</v>
      </c>
      <c r="G280" s="79" t="s">
        <v>289</v>
      </c>
      <c r="H280" s="80">
        <v>19</v>
      </c>
      <c r="I280" s="80">
        <v>34</v>
      </c>
      <c r="J280" s="80">
        <v>53</v>
      </c>
      <c r="K280" s="81">
        <v>81.599999999999994</v>
      </c>
      <c r="L280" s="81">
        <v>67.3</v>
      </c>
      <c r="M280" s="83">
        <v>1</v>
      </c>
      <c r="N280" s="82" t="s">
        <v>2498</v>
      </c>
    </row>
    <row r="281" spans="1:14" s="77" customFormat="1" ht="25.2" customHeight="1">
      <c r="A281" s="78">
        <f>VLOOKUP(E281,面试分组汇总表!F:M,8,0)</f>
        <v>77</v>
      </c>
      <c r="B281" s="78" t="str">
        <f>VLOOKUP(E281,面试分组汇总表!F:L,6,0)</f>
        <v>第十二组</v>
      </c>
      <c r="C281" s="78" t="s">
        <v>144</v>
      </c>
      <c r="D281" s="78" t="s">
        <v>726</v>
      </c>
      <c r="E281" s="78">
        <v>661304018</v>
      </c>
      <c r="F281" s="78" t="s">
        <v>744</v>
      </c>
      <c r="G281" s="79" t="s">
        <v>273</v>
      </c>
      <c r="H281" s="80">
        <v>19.399999999999999</v>
      </c>
      <c r="I281" s="80">
        <v>26</v>
      </c>
      <c r="J281" s="80">
        <v>45.4</v>
      </c>
      <c r="K281" s="81">
        <v>87.3</v>
      </c>
      <c r="L281" s="81">
        <v>66.349999999999994</v>
      </c>
      <c r="M281" s="103">
        <v>5</v>
      </c>
      <c r="N281" s="82" t="s">
        <v>2498</v>
      </c>
    </row>
    <row r="282" spans="1:14" s="77" customFormat="1" ht="25.2" customHeight="1">
      <c r="A282" s="78">
        <f>VLOOKUP(E282,面试分组汇总表!F:M,8,0)</f>
        <v>77</v>
      </c>
      <c r="B282" s="78" t="str">
        <f>VLOOKUP(E282,面试分组汇总表!F:L,6,0)</f>
        <v>第十二组</v>
      </c>
      <c r="C282" s="78" t="s">
        <v>144</v>
      </c>
      <c r="D282" s="78" t="s">
        <v>726</v>
      </c>
      <c r="E282" s="78">
        <v>661304018</v>
      </c>
      <c r="F282" s="78" t="s">
        <v>735</v>
      </c>
      <c r="G282" s="79" t="s">
        <v>289</v>
      </c>
      <c r="H282" s="80">
        <v>29.6</v>
      </c>
      <c r="I282" s="80">
        <v>16</v>
      </c>
      <c r="J282" s="80">
        <v>45.6</v>
      </c>
      <c r="K282" s="81">
        <v>64.7</v>
      </c>
      <c r="L282" s="81">
        <v>55.150000000000006</v>
      </c>
      <c r="M282" s="103"/>
      <c r="N282" s="82" t="s">
        <v>2497</v>
      </c>
    </row>
    <row r="283" spans="1:14" s="77" customFormat="1" ht="25.2" customHeight="1">
      <c r="A283" s="78">
        <f>VLOOKUP(E283,面试分组汇总表!F:M,8,0)</f>
        <v>77</v>
      </c>
      <c r="B283" s="78" t="str">
        <f>VLOOKUP(E283,面试分组汇总表!F:L,6,0)</f>
        <v>第十二组</v>
      </c>
      <c r="C283" s="78" t="s">
        <v>144</v>
      </c>
      <c r="D283" s="78" t="s">
        <v>726</v>
      </c>
      <c r="E283" s="78">
        <v>661304018</v>
      </c>
      <c r="F283" s="78" t="s">
        <v>767</v>
      </c>
      <c r="G283" s="79" t="s">
        <v>273</v>
      </c>
      <c r="H283" s="80">
        <v>24.8</v>
      </c>
      <c r="I283" s="80">
        <v>17</v>
      </c>
      <c r="J283" s="80">
        <v>41.8</v>
      </c>
      <c r="K283" s="81" t="s">
        <v>2492</v>
      </c>
      <c r="L283" s="81" t="s">
        <v>2495</v>
      </c>
      <c r="M283" s="103"/>
      <c r="N283" s="82" t="s">
        <v>2497</v>
      </c>
    </row>
    <row r="284" spans="1:14" s="77" customFormat="1" ht="25.2" customHeight="1">
      <c r="A284" s="78">
        <f>VLOOKUP(E284,面试分组汇总表!F:M,8,0)</f>
        <v>77</v>
      </c>
      <c r="B284" s="78" t="str">
        <f>VLOOKUP(E284,面试分组汇总表!F:L,6,0)</f>
        <v>第十二组</v>
      </c>
      <c r="C284" s="78" t="s">
        <v>144</v>
      </c>
      <c r="D284" s="78" t="s">
        <v>726</v>
      </c>
      <c r="E284" s="78">
        <v>661304018</v>
      </c>
      <c r="F284" s="78" t="s">
        <v>786</v>
      </c>
      <c r="G284" s="79" t="s">
        <v>273</v>
      </c>
      <c r="H284" s="80">
        <v>18.2</v>
      </c>
      <c r="I284" s="80">
        <v>23</v>
      </c>
      <c r="J284" s="80">
        <v>41.2</v>
      </c>
      <c r="K284" s="81">
        <v>64.8</v>
      </c>
      <c r="L284" s="81">
        <v>53</v>
      </c>
      <c r="M284" s="103"/>
      <c r="N284" s="82" t="s">
        <v>2497</v>
      </c>
    </row>
    <row r="285" spans="1:14" s="77" customFormat="1" ht="25.2" customHeight="1">
      <c r="A285" s="78">
        <f>VLOOKUP(E285,面试分组汇总表!F:M,8,0)</f>
        <v>77</v>
      </c>
      <c r="B285" s="78" t="str">
        <f>VLOOKUP(E285,面试分组汇总表!F:L,6,0)</f>
        <v>第十二组</v>
      </c>
      <c r="C285" s="78" t="s">
        <v>144</v>
      </c>
      <c r="D285" s="78" t="s">
        <v>726</v>
      </c>
      <c r="E285" s="78">
        <v>661304018</v>
      </c>
      <c r="F285" s="78" t="s">
        <v>798</v>
      </c>
      <c r="G285" s="79" t="s">
        <v>273</v>
      </c>
      <c r="H285" s="80">
        <v>15.8</v>
      </c>
      <c r="I285" s="80">
        <v>25</v>
      </c>
      <c r="J285" s="80">
        <v>40.799999999999997</v>
      </c>
      <c r="K285" s="81" t="s">
        <v>2492</v>
      </c>
      <c r="L285" s="81" t="s">
        <v>2495</v>
      </c>
      <c r="M285" s="103"/>
      <c r="N285" s="82" t="s">
        <v>2497</v>
      </c>
    </row>
    <row r="286" spans="1:14" s="77" customFormat="1" ht="25.2" customHeight="1">
      <c r="A286" s="78">
        <f>VLOOKUP(E286,面试分组汇总表!F:M,8,0)</f>
        <v>77</v>
      </c>
      <c r="B286" s="78" t="str">
        <f>VLOOKUP(E286,面试分组汇总表!F:L,6,0)</f>
        <v>第十二组</v>
      </c>
      <c r="C286" s="78" t="s">
        <v>144</v>
      </c>
      <c r="D286" s="78" t="s">
        <v>726</v>
      </c>
      <c r="E286" s="78">
        <v>661304018</v>
      </c>
      <c r="F286" s="78" t="s">
        <v>759</v>
      </c>
      <c r="G286" s="79" t="s">
        <v>273</v>
      </c>
      <c r="H286" s="80">
        <v>28.2</v>
      </c>
      <c r="I286" s="80">
        <v>14</v>
      </c>
      <c r="J286" s="80">
        <v>42.2</v>
      </c>
      <c r="K286" s="81">
        <v>87.9</v>
      </c>
      <c r="L286" s="81">
        <v>65.050000000000011</v>
      </c>
      <c r="M286" s="103"/>
      <c r="N286" s="82" t="s">
        <v>2498</v>
      </c>
    </row>
    <row r="287" spans="1:14" s="77" customFormat="1" ht="25.2" customHeight="1">
      <c r="A287" s="78">
        <f>VLOOKUP(E287,面试分组汇总表!F:M,8,0)</f>
        <v>77</v>
      </c>
      <c r="B287" s="78" t="str">
        <f>VLOOKUP(E287,面试分组汇总表!F:L,6,0)</f>
        <v>第十二组</v>
      </c>
      <c r="C287" s="78" t="s">
        <v>144</v>
      </c>
      <c r="D287" s="78" t="s">
        <v>726</v>
      </c>
      <c r="E287" s="78">
        <v>661304018</v>
      </c>
      <c r="F287" s="78" t="s">
        <v>751</v>
      </c>
      <c r="G287" s="79" t="s">
        <v>273</v>
      </c>
      <c r="H287" s="80">
        <v>24</v>
      </c>
      <c r="I287" s="80">
        <v>19</v>
      </c>
      <c r="J287" s="80">
        <v>43</v>
      </c>
      <c r="K287" s="81">
        <v>83.5</v>
      </c>
      <c r="L287" s="81">
        <v>63.25</v>
      </c>
      <c r="M287" s="103"/>
      <c r="N287" s="82" t="s">
        <v>2498</v>
      </c>
    </row>
    <row r="288" spans="1:14" s="77" customFormat="1" ht="25.2" customHeight="1">
      <c r="A288" s="78">
        <f>VLOOKUP(E288,面试分组汇总表!F:M,8,0)</f>
        <v>77</v>
      </c>
      <c r="B288" s="78" t="str">
        <f>VLOOKUP(E288,面试分组汇总表!F:L,6,0)</f>
        <v>第十二组</v>
      </c>
      <c r="C288" s="78" t="s">
        <v>144</v>
      </c>
      <c r="D288" s="78" t="s">
        <v>726</v>
      </c>
      <c r="E288" s="78">
        <v>661304018</v>
      </c>
      <c r="F288" s="78" t="s">
        <v>727</v>
      </c>
      <c r="G288" s="79" t="s">
        <v>289</v>
      </c>
      <c r="H288" s="80">
        <v>23</v>
      </c>
      <c r="I288" s="80">
        <v>38</v>
      </c>
      <c r="J288" s="80">
        <v>61</v>
      </c>
      <c r="K288" s="81">
        <v>60.9</v>
      </c>
      <c r="L288" s="81">
        <v>60.95</v>
      </c>
      <c r="M288" s="103"/>
      <c r="N288" s="82" t="s">
        <v>2498</v>
      </c>
    </row>
    <row r="289" spans="1:14" s="77" customFormat="1" ht="25.2" customHeight="1">
      <c r="A289" s="78">
        <f>VLOOKUP(E289,面试分组汇总表!F:M,8,0)</f>
        <v>77</v>
      </c>
      <c r="B289" s="78" t="str">
        <f>VLOOKUP(E289,面试分组汇总表!F:L,6,0)</f>
        <v>第十二组</v>
      </c>
      <c r="C289" s="78" t="s">
        <v>144</v>
      </c>
      <c r="D289" s="78" t="s">
        <v>726</v>
      </c>
      <c r="E289" s="78">
        <v>661304018</v>
      </c>
      <c r="F289" s="78" t="s">
        <v>792</v>
      </c>
      <c r="G289" s="79" t="s">
        <v>273</v>
      </c>
      <c r="H289" s="80">
        <v>13.2</v>
      </c>
      <c r="I289" s="80">
        <v>28</v>
      </c>
      <c r="J289" s="80">
        <v>41.2</v>
      </c>
      <c r="K289" s="81">
        <v>86.3</v>
      </c>
      <c r="L289" s="81">
        <v>63.75</v>
      </c>
      <c r="M289" s="103"/>
      <c r="N289" s="82" t="s">
        <v>2498</v>
      </c>
    </row>
    <row r="290" spans="1:14" s="77" customFormat="1" ht="25.2" customHeight="1">
      <c r="A290" s="78">
        <f>VLOOKUP(E290,面试分组汇总表!F:M,8,0)</f>
        <v>77</v>
      </c>
      <c r="B290" s="78" t="str">
        <f>VLOOKUP(E290,面试分组汇总表!F:L,6,0)</f>
        <v>第十二组</v>
      </c>
      <c r="C290" s="78" t="s">
        <v>144</v>
      </c>
      <c r="D290" s="78" t="s">
        <v>726</v>
      </c>
      <c r="E290" s="78">
        <v>661304018</v>
      </c>
      <c r="F290" s="78" t="s">
        <v>777</v>
      </c>
      <c r="G290" s="79" t="s">
        <v>289</v>
      </c>
      <c r="H290" s="80">
        <v>18.399999999999999</v>
      </c>
      <c r="I290" s="80">
        <v>23</v>
      </c>
      <c r="J290" s="80">
        <v>41.4</v>
      </c>
      <c r="K290" s="81" t="s">
        <v>2492</v>
      </c>
      <c r="L290" s="81" t="s">
        <v>2495</v>
      </c>
      <c r="M290" s="103"/>
      <c r="N290" s="82" t="s">
        <v>2497</v>
      </c>
    </row>
    <row r="291" spans="1:14" s="77" customFormat="1" ht="25.2" customHeight="1">
      <c r="A291" s="78">
        <f>VLOOKUP(E291,面试分组汇总表!F:M,8,0)</f>
        <v>78</v>
      </c>
      <c r="B291" s="78" t="str">
        <f>VLOOKUP(E291,面试分组汇总表!F:L,6,0)</f>
        <v>第十二组</v>
      </c>
      <c r="C291" s="78" t="s">
        <v>184</v>
      </c>
      <c r="D291" s="78" t="s">
        <v>1657</v>
      </c>
      <c r="E291" s="78">
        <v>661304009</v>
      </c>
      <c r="F291" s="78" t="s">
        <v>1665</v>
      </c>
      <c r="G291" s="79" t="s">
        <v>273</v>
      </c>
      <c r="H291" s="80">
        <v>19.399999999999999</v>
      </c>
      <c r="I291" s="80">
        <v>30</v>
      </c>
      <c r="J291" s="80">
        <v>49.4</v>
      </c>
      <c r="K291" s="81">
        <v>84.22</v>
      </c>
      <c r="L291" s="81">
        <v>66.81</v>
      </c>
      <c r="M291" s="103">
        <v>2</v>
      </c>
      <c r="N291" s="82" t="s">
        <v>2497</v>
      </c>
    </row>
    <row r="292" spans="1:14" s="77" customFormat="1" ht="25.2" customHeight="1">
      <c r="A292" s="78">
        <f>VLOOKUP(E292,面试分组汇总表!F:M,8,0)</f>
        <v>78</v>
      </c>
      <c r="B292" s="78" t="str">
        <f>VLOOKUP(E292,面试分组汇总表!F:L,6,0)</f>
        <v>第十二组</v>
      </c>
      <c r="C292" s="78" t="s">
        <v>184</v>
      </c>
      <c r="D292" s="78" t="s">
        <v>1657</v>
      </c>
      <c r="E292" s="78">
        <v>661304009</v>
      </c>
      <c r="F292" s="78" t="s">
        <v>1676</v>
      </c>
      <c r="G292" s="79" t="s">
        <v>273</v>
      </c>
      <c r="H292" s="80">
        <v>26.2</v>
      </c>
      <c r="I292" s="80">
        <v>17</v>
      </c>
      <c r="J292" s="80">
        <v>43.2</v>
      </c>
      <c r="K292" s="81" t="s">
        <v>2492</v>
      </c>
      <c r="L292" s="81" t="s">
        <v>2495</v>
      </c>
      <c r="M292" s="103"/>
      <c r="N292" s="82" t="s">
        <v>2497</v>
      </c>
    </row>
    <row r="293" spans="1:14" s="77" customFormat="1" ht="25.2" customHeight="1">
      <c r="A293" s="78">
        <f>VLOOKUP(E293,面试分组汇总表!F:M,8,0)</f>
        <v>78</v>
      </c>
      <c r="B293" s="78" t="str">
        <f>VLOOKUP(E293,面试分组汇总表!F:L,6,0)</f>
        <v>第十二组</v>
      </c>
      <c r="C293" s="78" t="s">
        <v>184</v>
      </c>
      <c r="D293" s="78" t="s">
        <v>1657</v>
      </c>
      <c r="E293" s="78">
        <v>661304009</v>
      </c>
      <c r="F293" s="78" t="s">
        <v>1671</v>
      </c>
      <c r="G293" s="79" t="s">
        <v>273</v>
      </c>
      <c r="H293" s="80">
        <v>25.6</v>
      </c>
      <c r="I293" s="80">
        <v>20</v>
      </c>
      <c r="J293" s="80">
        <v>45.6</v>
      </c>
      <c r="K293" s="81">
        <v>92.26</v>
      </c>
      <c r="L293" s="81">
        <v>68.930000000000007</v>
      </c>
      <c r="M293" s="103"/>
      <c r="N293" s="82" t="s">
        <v>2498</v>
      </c>
    </row>
    <row r="294" spans="1:14" s="77" customFormat="1" ht="25.2" customHeight="1">
      <c r="A294" s="78">
        <f>VLOOKUP(E294,面试分组汇总表!F:M,8,0)</f>
        <v>78</v>
      </c>
      <c r="B294" s="78" t="str">
        <f>VLOOKUP(E294,面试分组汇总表!F:L,6,0)</f>
        <v>第十二组</v>
      </c>
      <c r="C294" s="78" t="s">
        <v>184</v>
      </c>
      <c r="D294" s="78" t="s">
        <v>1657</v>
      </c>
      <c r="E294" s="78">
        <v>661304009</v>
      </c>
      <c r="F294" s="78" t="s">
        <v>1683</v>
      </c>
      <c r="G294" s="79" t="s">
        <v>273</v>
      </c>
      <c r="H294" s="80">
        <v>27.2</v>
      </c>
      <c r="I294" s="80">
        <v>16</v>
      </c>
      <c r="J294" s="80">
        <v>43.2</v>
      </c>
      <c r="K294" s="81">
        <v>82.7</v>
      </c>
      <c r="L294" s="81">
        <v>62.95</v>
      </c>
      <c r="M294" s="103"/>
      <c r="N294" s="82" t="s">
        <v>2497</v>
      </c>
    </row>
    <row r="295" spans="1:14" s="77" customFormat="1" ht="25.2" customHeight="1">
      <c r="A295" s="78">
        <f>VLOOKUP(E295,面试分组汇总表!F:M,8,0)</f>
        <v>78</v>
      </c>
      <c r="B295" s="78" t="str">
        <f>VLOOKUP(E295,面试分组汇总表!F:L,6,0)</f>
        <v>第十二组</v>
      </c>
      <c r="C295" s="78" t="s">
        <v>184</v>
      </c>
      <c r="D295" s="78" t="s">
        <v>1657</v>
      </c>
      <c r="E295" s="78">
        <v>661304009</v>
      </c>
      <c r="F295" s="78" t="s">
        <v>1658</v>
      </c>
      <c r="G295" s="79" t="s">
        <v>273</v>
      </c>
      <c r="H295" s="80">
        <v>15.4</v>
      </c>
      <c r="I295" s="80">
        <v>35</v>
      </c>
      <c r="J295" s="80">
        <v>50.4</v>
      </c>
      <c r="K295" s="81">
        <v>83.76</v>
      </c>
      <c r="L295" s="81">
        <v>67.08</v>
      </c>
      <c r="M295" s="103"/>
      <c r="N295" s="82" t="s">
        <v>2498</v>
      </c>
    </row>
    <row r="296" spans="1:14" s="77" customFormat="1" ht="25.2" customHeight="1">
      <c r="A296" s="78">
        <f>VLOOKUP(E296,面试分组汇总表!F:M,8,0)</f>
        <v>79</v>
      </c>
      <c r="B296" s="78" t="str">
        <f>VLOOKUP(E296,面试分组汇总表!F:L,6,0)</f>
        <v>第十二组</v>
      </c>
      <c r="C296" s="78" t="s">
        <v>142</v>
      </c>
      <c r="D296" s="78" t="s">
        <v>826</v>
      </c>
      <c r="E296" s="78">
        <v>661304016</v>
      </c>
      <c r="F296" s="78" t="s">
        <v>834</v>
      </c>
      <c r="G296" s="79" t="s">
        <v>273</v>
      </c>
      <c r="H296" s="80">
        <v>25.4</v>
      </c>
      <c r="I296" s="80">
        <v>17</v>
      </c>
      <c r="J296" s="80">
        <v>42.4</v>
      </c>
      <c r="K296" s="81">
        <v>87.58</v>
      </c>
      <c r="L296" s="81">
        <v>64.989999999999995</v>
      </c>
      <c r="M296" s="103">
        <v>1</v>
      </c>
      <c r="N296" s="82" t="s">
        <v>2498</v>
      </c>
    </row>
    <row r="297" spans="1:14" s="77" customFormat="1" ht="25.2" customHeight="1">
      <c r="A297" s="78">
        <f>VLOOKUP(E297,面试分组汇总表!F:M,8,0)</f>
        <v>79</v>
      </c>
      <c r="B297" s="78" t="str">
        <f>VLOOKUP(E297,面试分组汇总表!F:L,6,0)</f>
        <v>第十二组</v>
      </c>
      <c r="C297" s="78" t="s">
        <v>142</v>
      </c>
      <c r="D297" s="78" t="s">
        <v>826</v>
      </c>
      <c r="E297" s="78">
        <v>661304016</v>
      </c>
      <c r="F297" s="78" t="s">
        <v>827</v>
      </c>
      <c r="G297" s="79" t="s">
        <v>273</v>
      </c>
      <c r="H297" s="80">
        <v>29</v>
      </c>
      <c r="I297" s="80">
        <v>22</v>
      </c>
      <c r="J297" s="80">
        <v>51</v>
      </c>
      <c r="K297" s="81">
        <v>72</v>
      </c>
      <c r="L297" s="81">
        <v>61.5</v>
      </c>
      <c r="M297" s="103"/>
      <c r="N297" s="82" t="s">
        <v>2497</v>
      </c>
    </row>
    <row r="298" spans="1:14" s="77" customFormat="1" ht="25.2" customHeight="1">
      <c r="A298" s="78">
        <f>VLOOKUP(E298,面试分组汇总表!F:M,8,0)</f>
        <v>80</v>
      </c>
      <c r="B298" s="78" t="str">
        <f>VLOOKUP(E298,面试分组汇总表!F:L,6,0)</f>
        <v>第十二组</v>
      </c>
      <c r="C298" s="78" t="s">
        <v>181</v>
      </c>
      <c r="D298" s="78" t="s">
        <v>1181</v>
      </c>
      <c r="E298" s="78">
        <v>661304001</v>
      </c>
      <c r="F298" s="78" t="s">
        <v>1182</v>
      </c>
      <c r="G298" s="79" t="s">
        <v>273</v>
      </c>
      <c r="H298" s="80">
        <v>39.6</v>
      </c>
      <c r="I298" s="80">
        <v>23</v>
      </c>
      <c r="J298" s="80">
        <v>62.6</v>
      </c>
      <c r="K298" s="81">
        <v>83.5</v>
      </c>
      <c r="L298" s="81">
        <v>73.05</v>
      </c>
      <c r="M298" s="103">
        <v>3</v>
      </c>
      <c r="N298" s="82" t="s">
        <v>2498</v>
      </c>
    </row>
    <row r="299" spans="1:14" s="77" customFormat="1" ht="25.2" customHeight="1">
      <c r="A299" s="78">
        <f>VLOOKUP(E299,面试分组汇总表!F:M,8,0)</f>
        <v>80</v>
      </c>
      <c r="B299" s="78" t="str">
        <f>VLOOKUP(E299,面试分组汇总表!F:L,6,0)</f>
        <v>第十二组</v>
      </c>
      <c r="C299" s="78" t="s">
        <v>181</v>
      </c>
      <c r="D299" s="78" t="s">
        <v>1181</v>
      </c>
      <c r="E299" s="78">
        <v>661304001</v>
      </c>
      <c r="F299" s="78" t="s">
        <v>1193</v>
      </c>
      <c r="G299" s="79" t="s">
        <v>273</v>
      </c>
      <c r="H299" s="80">
        <v>25.6</v>
      </c>
      <c r="I299" s="80">
        <v>33</v>
      </c>
      <c r="J299" s="80">
        <v>58.6</v>
      </c>
      <c r="K299" s="81" t="s">
        <v>2492</v>
      </c>
      <c r="L299" s="81" t="s">
        <v>2495</v>
      </c>
      <c r="M299" s="103"/>
      <c r="N299" s="82" t="s">
        <v>2497</v>
      </c>
    </row>
    <row r="300" spans="1:14" s="77" customFormat="1" ht="25.2" customHeight="1">
      <c r="A300" s="78">
        <f>VLOOKUP(E300,面试分组汇总表!F:M,8,0)</f>
        <v>80</v>
      </c>
      <c r="B300" s="78" t="str">
        <f>VLOOKUP(E300,面试分组汇总表!F:L,6,0)</f>
        <v>第十二组</v>
      </c>
      <c r="C300" s="78" t="s">
        <v>181</v>
      </c>
      <c r="D300" s="78" t="s">
        <v>1181</v>
      </c>
      <c r="E300" s="78">
        <v>661304001</v>
      </c>
      <c r="F300" s="78" t="s">
        <v>1226</v>
      </c>
      <c r="G300" s="79" t="s">
        <v>273</v>
      </c>
      <c r="H300" s="80">
        <v>20.6</v>
      </c>
      <c r="I300" s="80">
        <v>31</v>
      </c>
      <c r="J300" s="80">
        <v>51.6</v>
      </c>
      <c r="K300" s="81">
        <v>88</v>
      </c>
      <c r="L300" s="81">
        <v>69.8</v>
      </c>
      <c r="M300" s="103"/>
      <c r="N300" s="82" t="s">
        <v>2497</v>
      </c>
    </row>
    <row r="301" spans="1:14" s="77" customFormat="1" ht="25.2" customHeight="1">
      <c r="A301" s="78">
        <f>VLOOKUP(E301,面试分组汇总表!F:M,8,0)</f>
        <v>80</v>
      </c>
      <c r="B301" s="78" t="str">
        <f>VLOOKUP(E301,面试分组汇总表!F:L,6,0)</f>
        <v>第十二组</v>
      </c>
      <c r="C301" s="78" t="s">
        <v>181</v>
      </c>
      <c r="D301" s="78" t="s">
        <v>1181</v>
      </c>
      <c r="E301" s="78">
        <v>661304001</v>
      </c>
      <c r="F301" s="78" t="s">
        <v>1200</v>
      </c>
      <c r="G301" s="79" t="s">
        <v>273</v>
      </c>
      <c r="H301" s="80">
        <v>15.8</v>
      </c>
      <c r="I301" s="80">
        <v>42</v>
      </c>
      <c r="J301" s="80">
        <v>57.8</v>
      </c>
      <c r="K301" s="81">
        <v>93.7</v>
      </c>
      <c r="L301" s="81">
        <v>75.75</v>
      </c>
      <c r="M301" s="103"/>
      <c r="N301" s="82" t="s">
        <v>2498</v>
      </c>
    </row>
    <row r="302" spans="1:14" s="77" customFormat="1" ht="25.2" customHeight="1">
      <c r="A302" s="78">
        <f>VLOOKUP(E302,面试分组汇总表!F:M,8,0)</f>
        <v>80</v>
      </c>
      <c r="B302" s="78" t="str">
        <f>VLOOKUP(E302,面试分组汇总表!F:L,6,0)</f>
        <v>第十二组</v>
      </c>
      <c r="C302" s="78" t="s">
        <v>181</v>
      </c>
      <c r="D302" s="78" t="s">
        <v>1181</v>
      </c>
      <c r="E302" s="78">
        <v>661304001</v>
      </c>
      <c r="F302" s="78" t="s">
        <v>1220</v>
      </c>
      <c r="G302" s="79" t="s">
        <v>289</v>
      </c>
      <c r="H302" s="80">
        <v>29.8</v>
      </c>
      <c r="I302" s="80">
        <v>22</v>
      </c>
      <c r="J302" s="80">
        <v>51.8</v>
      </c>
      <c r="K302" s="81">
        <v>86.9</v>
      </c>
      <c r="L302" s="81">
        <v>69.349999999999994</v>
      </c>
      <c r="M302" s="103"/>
      <c r="N302" s="82" t="s">
        <v>2497</v>
      </c>
    </row>
    <row r="303" spans="1:14" s="77" customFormat="1" ht="25.2" customHeight="1">
      <c r="A303" s="78">
        <f>VLOOKUP(E303,面试分组汇总表!F:M,8,0)</f>
        <v>80</v>
      </c>
      <c r="B303" s="78" t="str">
        <f>VLOOKUP(E303,面试分组汇总表!F:L,6,0)</f>
        <v>第十二组</v>
      </c>
      <c r="C303" s="78" t="s">
        <v>181</v>
      </c>
      <c r="D303" s="78" t="s">
        <v>1181</v>
      </c>
      <c r="E303" s="78">
        <v>661304001</v>
      </c>
      <c r="F303" s="78" t="s">
        <v>1188</v>
      </c>
      <c r="G303" s="79" t="s">
        <v>273</v>
      </c>
      <c r="H303" s="80">
        <v>21</v>
      </c>
      <c r="I303" s="80">
        <v>41</v>
      </c>
      <c r="J303" s="80">
        <v>62</v>
      </c>
      <c r="K303" s="81">
        <v>91.08</v>
      </c>
      <c r="L303" s="81">
        <v>76.539999999999992</v>
      </c>
      <c r="M303" s="103"/>
      <c r="N303" s="82" t="s">
        <v>2498</v>
      </c>
    </row>
    <row r="304" spans="1:14" s="77" customFormat="1" ht="25.2" customHeight="1">
      <c r="A304" s="78">
        <f>VLOOKUP(E304,面试分组汇总表!F:M,8,0)</f>
        <v>80</v>
      </c>
      <c r="B304" s="78" t="str">
        <f>VLOOKUP(E304,面试分组汇总表!F:L,6,0)</f>
        <v>第十二组</v>
      </c>
      <c r="C304" s="78" t="s">
        <v>181</v>
      </c>
      <c r="D304" s="78" t="s">
        <v>1181</v>
      </c>
      <c r="E304" s="78">
        <v>661304001</v>
      </c>
      <c r="F304" s="78" t="s">
        <v>1206</v>
      </c>
      <c r="G304" s="79" t="s">
        <v>273</v>
      </c>
      <c r="H304" s="80">
        <v>17.399999999999999</v>
      </c>
      <c r="I304" s="80">
        <v>37</v>
      </c>
      <c r="J304" s="80">
        <v>54.4</v>
      </c>
      <c r="K304" s="81" t="s">
        <v>2492</v>
      </c>
      <c r="L304" s="81" t="s">
        <v>2495</v>
      </c>
      <c r="M304" s="103"/>
      <c r="N304" s="82" t="s">
        <v>2497</v>
      </c>
    </row>
    <row r="305" spans="1:14" s="77" customFormat="1" ht="25.2" customHeight="1">
      <c r="A305" s="78">
        <f>VLOOKUP(E305,面试分组汇总表!F:M,8,0)</f>
        <v>80</v>
      </c>
      <c r="B305" s="78" t="str">
        <f>VLOOKUP(E305,面试分组汇总表!F:L,6,0)</f>
        <v>第十二组</v>
      </c>
      <c r="C305" s="78" t="s">
        <v>181</v>
      </c>
      <c r="D305" s="78" t="s">
        <v>1181</v>
      </c>
      <c r="E305" s="78">
        <v>661304001</v>
      </c>
      <c r="F305" s="78" t="s">
        <v>1213</v>
      </c>
      <c r="G305" s="79" t="s">
        <v>273</v>
      </c>
      <c r="H305" s="80">
        <v>24.8</v>
      </c>
      <c r="I305" s="80">
        <v>28</v>
      </c>
      <c r="J305" s="80">
        <v>52.8</v>
      </c>
      <c r="K305" s="81" t="s">
        <v>2492</v>
      </c>
      <c r="L305" s="81" t="s">
        <v>2495</v>
      </c>
      <c r="M305" s="103"/>
      <c r="N305" s="82" t="s">
        <v>2497</v>
      </c>
    </row>
    <row r="306" spans="1:14" s="77" customFormat="1" ht="25.2" customHeight="1">
      <c r="A306" s="78">
        <f>VLOOKUP(E306,面试分组汇总表!F:M,8,0)</f>
        <v>80</v>
      </c>
      <c r="B306" s="78" t="str">
        <f>VLOOKUP(E306,面试分组汇总表!F:L,6,0)</f>
        <v>第十二组</v>
      </c>
      <c r="C306" s="78" t="s">
        <v>181</v>
      </c>
      <c r="D306" s="78" t="s">
        <v>1181</v>
      </c>
      <c r="E306" s="78">
        <v>661304001</v>
      </c>
      <c r="F306" s="78" t="s">
        <v>1232</v>
      </c>
      <c r="G306" s="79" t="s">
        <v>273</v>
      </c>
      <c r="H306" s="80">
        <v>20.399999999999999</v>
      </c>
      <c r="I306" s="80">
        <v>28</v>
      </c>
      <c r="J306" s="80">
        <v>48.4</v>
      </c>
      <c r="K306" s="81" t="s">
        <v>2492</v>
      </c>
      <c r="L306" s="81" t="s">
        <v>2495</v>
      </c>
      <c r="M306" s="103"/>
      <c r="N306" s="82" t="s">
        <v>2497</v>
      </c>
    </row>
    <row r="307" spans="1:14" s="77" customFormat="1" ht="25.2" customHeight="1">
      <c r="A307" s="78">
        <f>VLOOKUP(E307,面试分组汇总表!F:M,8,0)</f>
        <v>81</v>
      </c>
      <c r="B307" s="78" t="str">
        <f>VLOOKUP(E307,面试分组汇总表!F:L,6,0)</f>
        <v>第十三组</v>
      </c>
      <c r="C307" s="78" t="s">
        <v>194</v>
      </c>
      <c r="D307" s="78" t="s">
        <v>480</v>
      </c>
      <c r="E307" s="78">
        <v>661302006</v>
      </c>
      <c r="F307" s="78" t="s">
        <v>481</v>
      </c>
      <c r="G307" s="79" t="s">
        <v>273</v>
      </c>
      <c r="H307" s="80">
        <v>27</v>
      </c>
      <c r="I307" s="80">
        <v>35</v>
      </c>
      <c r="J307" s="80">
        <v>62</v>
      </c>
      <c r="K307" s="81">
        <v>49.6</v>
      </c>
      <c r="L307" s="81">
        <v>55.8</v>
      </c>
      <c r="M307" s="103">
        <v>1</v>
      </c>
      <c r="N307" s="82" t="s">
        <v>2497</v>
      </c>
    </row>
    <row r="308" spans="1:14" s="77" customFormat="1" ht="25.2" customHeight="1">
      <c r="A308" s="78">
        <f>VLOOKUP(E308,面试分组汇总表!F:M,8,0)</f>
        <v>81</v>
      </c>
      <c r="B308" s="78" t="str">
        <f>VLOOKUP(E308,面试分组汇总表!F:L,6,0)</f>
        <v>第十三组</v>
      </c>
      <c r="C308" s="78" t="s">
        <v>194</v>
      </c>
      <c r="D308" s="78" t="s">
        <v>480</v>
      </c>
      <c r="E308" s="78">
        <v>661302006</v>
      </c>
      <c r="F308" s="78" t="s">
        <v>488</v>
      </c>
      <c r="G308" s="79" t="s">
        <v>273</v>
      </c>
      <c r="H308" s="80">
        <v>22.8</v>
      </c>
      <c r="I308" s="80">
        <v>36</v>
      </c>
      <c r="J308" s="80">
        <v>58.8</v>
      </c>
      <c r="K308" s="81">
        <v>43.2</v>
      </c>
      <c r="L308" s="81">
        <v>51</v>
      </c>
      <c r="M308" s="103"/>
      <c r="N308" s="82" t="s">
        <v>2497</v>
      </c>
    </row>
    <row r="309" spans="1:14" s="77" customFormat="1" ht="25.2" customHeight="1">
      <c r="A309" s="78">
        <f>VLOOKUP(E309,面试分组汇总表!F:M,8,0)</f>
        <v>81</v>
      </c>
      <c r="B309" s="78" t="str">
        <f>VLOOKUP(E309,面试分组汇总表!F:L,6,0)</f>
        <v>第十三组</v>
      </c>
      <c r="C309" s="78" t="s">
        <v>194</v>
      </c>
      <c r="D309" s="78" t="s">
        <v>480</v>
      </c>
      <c r="E309" s="78">
        <v>661302006</v>
      </c>
      <c r="F309" s="78" t="s">
        <v>494</v>
      </c>
      <c r="G309" s="79" t="s">
        <v>289</v>
      </c>
      <c r="H309" s="80">
        <v>25.4</v>
      </c>
      <c r="I309" s="80">
        <v>33</v>
      </c>
      <c r="J309" s="80">
        <v>58.4</v>
      </c>
      <c r="K309" s="81">
        <v>39.6</v>
      </c>
      <c r="L309" s="81">
        <v>49</v>
      </c>
      <c r="M309" s="103"/>
      <c r="N309" s="82" t="s">
        <v>2497</v>
      </c>
    </row>
    <row r="310" spans="1:14" s="77" customFormat="1" ht="25.2" customHeight="1">
      <c r="A310" s="78">
        <f>VLOOKUP(E310,面试分组汇总表!F:M,8,0)</f>
        <v>82</v>
      </c>
      <c r="B310" s="78" t="str">
        <f>VLOOKUP(E310,面试分组汇总表!F:L,6,0)</f>
        <v>第十三组</v>
      </c>
      <c r="C310" s="78" t="s">
        <v>194</v>
      </c>
      <c r="D310" s="78" t="s">
        <v>503</v>
      </c>
      <c r="E310" s="78">
        <v>661302007</v>
      </c>
      <c r="F310" s="78" t="s">
        <v>512</v>
      </c>
      <c r="G310" s="79" t="s">
        <v>273</v>
      </c>
      <c r="H310" s="80">
        <v>28.2</v>
      </c>
      <c r="I310" s="80">
        <v>22</v>
      </c>
      <c r="J310" s="80">
        <v>50.2</v>
      </c>
      <c r="K310" s="81">
        <v>71</v>
      </c>
      <c r="L310" s="81">
        <v>60.6</v>
      </c>
      <c r="M310" s="103">
        <v>1</v>
      </c>
      <c r="N310" s="82" t="s">
        <v>2497</v>
      </c>
    </row>
    <row r="311" spans="1:14" s="77" customFormat="1" ht="25.2" customHeight="1">
      <c r="A311" s="78">
        <f>VLOOKUP(E311,面试分组汇总表!F:M,8,0)</f>
        <v>82</v>
      </c>
      <c r="B311" s="78" t="str">
        <f>VLOOKUP(E311,面试分组汇总表!F:L,6,0)</f>
        <v>第十三组</v>
      </c>
      <c r="C311" s="78" t="s">
        <v>194</v>
      </c>
      <c r="D311" s="78" t="s">
        <v>503</v>
      </c>
      <c r="E311" s="78">
        <v>661302007</v>
      </c>
      <c r="F311" s="78" t="s">
        <v>519</v>
      </c>
      <c r="G311" s="79" t="s">
        <v>289</v>
      </c>
      <c r="H311" s="80">
        <v>29.4</v>
      </c>
      <c r="I311" s="80">
        <v>19</v>
      </c>
      <c r="J311" s="80">
        <v>48.4</v>
      </c>
      <c r="K311" s="81">
        <v>93</v>
      </c>
      <c r="L311" s="81">
        <v>70.7</v>
      </c>
      <c r="M311" s="103"/>
      <c r="N311" s="82" t="s">
        <v>2498</v>
      </c>
    </row>
    <row r="312" spans="1:14" s="77" customFormat="1" ht="25.2" customHeight="1">
      <c r="A312" s="78">
        <f>VLOOKUP(E312,面试分组汇总表!F:M,8,0)</f>
        <v>82</v>
      </c>
      <c r="B312" s="78" t="str">
        <f>VLOOKUP(E312,面试分组汇总表!F:L,6,0)</f>
        <v>第十三组</v>
      </c>
      <c r="C312" s="78" t="s">
        <v>194</v>
      </c>
      <c r="D312" s="78" t="s">
        <v>503</v>
      </c>
      <c r="E312" s="78">
        <v>661302007</v>
      </c>
      <c r="F312" s="78" t="s">
        <v>504</v>
      </c>
      <c r="G312" s="79" t="s">
        <v>289</v>
      </c>
      <c r="H312" s="80">
        <v>20.2</v>
      </c>
      <c r="I312" s="80">
        <v>31</v>
      </c>
      <c r="J312" s="80">
        <v>51.2</v>
      </c>
      <c r="K312" s="81">
        <v>43.4</v>
      </c>
      <c r="L312" s="81">
        <v>47.3</v>
      </c>
      <c r="M312" s="103"/>
      <c r="N312" s="82" t="s">
        <v>2497</v>
      </c>
    </row>
    <row r="313" spans="1:14" s="77" customFormat="1" ht="25.2" customHeight="1">
      <c r="A313" s="78">
        <f>VLOOKUP(E313,面试分组汇总表!F:M,8,0)</f>
        <v>83</v>
      </c>
      <c r="B313" s="78" t="str">
        <f>VLOOKUP(E313,面试分组汇总表!F:L,6,0)</f>
        <v>第十三组</v>
      </c>
      <c r="C313" s="78" t="s">
        <v>194</v>
      </c>
      <c r="D313" s="78" t="s">
        <v>523</v>
      </c>
      <c r="E313" s="78">
        <v>661302008</v>
      </c>
      <c r="F313" s="78" t="s">
        <v>524</v>
      </c>
      <c r="G313" s="79" t="s">
        <v>289</v>
      </c>
      <c r="H313" s="80">
        <v>25.4</v>
      </c>
      <c r="I313" s="80">
        <v>23</v>
      </c>
      <c r="J313" s="80">
        <v>48.4</v>
      </c>
      <c r="K313" s="81">
        <v>35.200000000000003</v>
      </c>
      <c r="L313" s="81">
        <v>41.8</v>
      </c>
      <c r="M313" s="103">
        <v>1</v>
      </c>
      <c r="N313" s="82" t="s">
        <v>2497</v>
      </c>
    </row>
    <row r="314" spans="1:14" s="77" customFormat="1" ht="25.2" customHeight="1">
      <c r="A314" s="78">
        <f>VLOOKUP(E314,面试分组汇总表!F:M,8,0)</f>
        <v>83</v>
      </c>
      <c r="B314" s="78" t="str">
        <f>VLOOKUP(E314,面试分组汇总表!F:L,6,0)</f>
        <v>第十三组</v>
      </c>
      <c r="C314" s="78" t="s">
        <v>194</v>
      </c>
      <c r="D314" s="78" t="s">
        <v>523</v>
      </c>
      <c r="E314" s="78">
        <v>661302008</v>
      </c>
      <c r="F314" s="78" t="s">
        <v>540</v>
      </c>
      <c r="G314" s="79" t="s">
        <v>273</v>
      </c>
      <c r="H314" s="80">
        <v>32</v>
      </c>
      <c r="I314" s="80">
        <v>8</v>
      </c>
      <c r="J314" s="80">
        <v>40</v>
      </c>
      <c r="K314" s="81" t="s">
        <v>2492</v>
      </c>
      <c r="L314" s="81" t="s">
        <v>2495</v>
      </c>
      <c r="M314" s="103"/>
      <c r="N314" s="82" t="s">
        <v>2497</v>
      </c>
    </row>
    <row r="315" spans="1:14" s="77" customFormat="1" ht="25.2" customHeight="1">
      <c r="A315" s="78">
        <f>VLOOKUP(E315,面试分组汇总表!F:M,8,0)</f>
        <v>83</v>
      </c>
      <c r="B315" s="78" t="str">
        <f>VLOOKUP(E315,面试分组汇总表!F:L,6,0)</f>
        <v>第十三组</v>
      </c>
      <c r="C315" s="78" t="s">
        <v>194</v>
      </c>
      <c r="D315" s="78" t="s">
        <v>523</v>
      </c>
      <c r="E315" s="78">
        <v>661302008</v>
      </c>
      <c r="F315" s="78" t="s">
        <v>533</v>
      </c>
      <c r="G315" s="79" t="s">
        <v>273</v>
      </c>
      <c r="H315" s="80">
        <v>21.2</v>
      </c>
      <c r="I315" s="80">
        <v>21</v>
      </c>
      <c r="J315" s="80">
        <v>42.2</v>
      </c>
      <c r="K315" s="81">
        <v>77.2</v>
      </c>
      <c r="L315" s="81">
        <v>59.7</v>
      </c>
      <c r="M315" s="103"/>
      <c r="N315" s="82" t="s">
        <v>2498</v>
      </c>
    </row>
    <row r="316" spans="1:14" s="77" customFormat="1" ht="25.2" customHeight="1">
      <c r="A316" s="78">
        <f>VLOOKUP(E316,面试分组汇总表!F:M,8,0)</f>
        <v>84</v>
      </c>
      <c r="B316" s="78" t="str">
        <f>VLOOKUP(E316,面试分组汇总表!F:L,6,0)</f>
        <v>第十三组</v>
      </c>
      <c r="C316" s="78" t="s">
        <v>194</v>
      </c>
      <c r="D316" s="78" t="s">
        <v>545</v>
      </c>
      <c r="E316" s="78">
        <v>661302009</v>
      </c>
      <c r="F316" s="78" t="s">
        <v>546</v>
      </c>
      <c r="G316" s="79" t="s">
        <v>289</v>
      </c>
      <c r="H316" s="80">
        <v>34.200000000000003</v>
      </c>
      <c r="I316" s="80">
        <v>30</v>
      </c>
      <c r="J316" s="80">
        <v>64.2</v>
      </c>
      <c r="K316" s="81">
        <v>80.599999999999994</v>
      </c>
      <c r="L316" s="81">
        <v>72.400000000000006</v>
      </c>
      <c r="M316" s="103">
        <v>1</v>
      </c>
      <c r="N316" s="82" t="s">
        <v>2498</v>
      </c>
    </row>
    <row r="317" spans="1:14" s="77" customFormat="1" ht="25.2" customHeight="1">
      <c r="A317" s="78">
        <f>VLOOKUP(E317,面试分组汇总表!F:M,8,0)</f>
        <v>84</v>
      </c>
      <c r="B317" s="78" t="str">
        <f>VLOOKUP(E317,面试分组汇总表!F:L,6,0)</f>
        <v>第十三组</v>
      </c>
      <c r="C317" s="78" t="s">
        <v>194</v>
      </c>
      <c r="D317" s="78" t="s">
        <v>545</v>
      </c>
      <c r="E317" s="78">
        <v>661302009</v>
      </c>
      <c r="F317" s="78" t="s">
        <v>552</v>
      </c>
      <c r="G317" s="79" t="s">
        <v>273</v>
      </c>
      <c r="H317" s="80">
        <v>31.4</v>
      </c>
      <c r="I317" s="80">
        <v>31</v>
      </c>
      <c r="J317" s="80">
        <v>62.4</v>
      </c>
      <c r="K317" s="81">
        <v>74.400000000000006</v>
      </c>
      <c r="L317" s="81">
        <v>68.400000000000006</v>
      </c>
      <c r="M317" s="103"/>
      <c r="N317" s="82" t="s">
        <v>2497</v>
      </c>
    </row>
    <row r="318" spans="1:14" s="77" customFormat="1" ht="25.2" customHeight="1">
      <c r="A318" s="78">
        <f>VLOOKUP(E318,面试分组汇总表!F:M,8,0)</f>
        <v>84</v>
      </c>
      <c r="B318" s="78" t="str">
        <f>VLOOKUP(E318,面试分组汇总表!F:L,6,0)</f>
        <v>第十三组</v>
      </c>
      <c r="C318" s="78" t="s">
        <v>194</v>
      </c>
      <c r="D318" s="78" t="s">
        <v>545</v>
      </c>
      <c r="E318" s="78">
        <v>661302009</v>
      </c>
      <c r="F318" s="78" t="s">
        <v>558</v>
      </c>
      <c r="G318" s="79" t="s">
        <v>289</v>
      </c>
      <c r="H318" s="80">
        <v>27</v>
      </c>
      <c r="I318" s="80">
        <v>27</v>
      </c>
      <c r="J318" s="80">
        <v>54</v>
      </c>
      <c r="K318" s="81">
        <v>54.4</v>
      </c>
      <c r="L318" s="81">
        <v>54.2</v>
      </c>
      <c r="M318" s="103"/>
      <c r="N318" s="82" t="s">
        <v>2497</v>
      </c>
    </row>
    <row r="319" spans="1:14" s="77" customFormat="1" ht="25.2" customHeight="1">
      <c r="A319" s="78">
        <f>VLOOKUP(E319,面试分组汇总表!F:M,8,0)</f>
        <v>85</v>
      </c>
      <c r="B319" s="78" t="str">
        <f>VLOOKUP(E319,面试分组汇总表!F:L,6,0)</f>
        <v>第十三组</v>
      </c>
      <c r="C319" s="78" t="s">
        <v>194</v>
      </c>
      <c r="D319" s="78" t="s">
        <v>565</v>
      </c>
      <c r="E319" s="78">
        <v>661302011</v>
      </c>
      <c r="F319" s="78" t="s">
        <v>572</v>
      </c>
      <c r="G319" s="79" t="s">
        <v>289</v>
      </c>
      <c r="H319" s="80">
        <v>26.8</v>
      </c>
      <c r="I319" s="80">
        <v>32</v>
      </c>
      <c r="J319" s="80">
        <v>58.8</v>
      </c>
      <c r="K319" s="81">
        <v>34</v>
      </c>
      <c r="L319" s="81">
        <v>46.4</v>
      </c>
      <c r="M319" s="103">
        <v>1</v>
      </c>
      <c r="N319" s="82" t="s">
        <v>2497</v>
      </c>
    </row>
    <row r="320" spans="1:14" s="77" customFormat="1" ht="25.2" customHeight="1">
      <c r="A320" s="78">
        <f>VLOOKUP(E320,面试分组汇总表!F:M,8,0)</f>
        <v>85</v>
      </c>
      <c r="B320" s="78" t="str">
        <f>VLOOKUP(E320,面试分组汇总表!F:L,6,0)</f>
        <v>第十三组</v>
      </c>
      <c r="C320" s="78" t="s">
        <v>194</v>
      </c>
      <c r="D320" s="78" t="s">
        <v>565</v>
      </c>
      <c r="E320" s="78">
        <v>661302011</v>
      </c>
      <c r="F320" s="78" t="s">
        <v>577</v>
      </c>
      <c r="G320" s="79" t="s">
        <v>273</v>
      </c>
      <c r="H320" s="80">
        <v>39.6</v>
      </c>
      <c r="I320" s="80">
        <v>19</v>
      </c>
      <c r="J320" s="80">
        <v>58.6</v>
      </c>
      <c r="K320" s="81">
        <v>76.2</v>
      </c>
      <c r="L320" s="81">
        <v>67.400000000000006</v>
      </c>
      <c r="M320" s="103"/>
      <c r="N320" s="82" t="s">
        <v>2497</v>
      </c>
    </row>
    <row r="321" spans="1:14" s="77" customFormat="1" ht="25.2" customHeight="1">
      <c r="A321" s="78">
        <f>VLOOKUP(E321,面试分组汇总表!F:M,8,0)</f>
        <v>85</v>
      </c>
      <c r="B321" s="78" t="str">
        <f>VLOOKUP(E321,面试分组汇总表!F:L,6,0)</f>
        <v>第十三组</v>
      </c>
      <c r="C321" s="78" t="s">
        <v>194</v>
      </c>
      <c r="D321" s="78" t="s">
        <v>565</v>
      </c>
      <c r="E321" s="78">
        <v>661302011</v>
      </c>
      <c r="F321" s="78" t="s">
        <v>566</v>
      </c>
      <c r="G321" s="79" t="s">
        <v>273</v>
      </c>
      <c r="H321" s="80">
        <v>30.2</v>
      </c>
      <c r="I321" s="80">
        <v>29</v>
      </c>
      <c r="J321" s="80">
        <v>59.2</v>
      </c>
      <c r="K321" s="81">
        <v>90.6</v>
      </c>
      <c r="L321" s="81">
        <v>74.900000000000006</v>
      </c>
      <c r="M321" s="103"/>
      <c r="N321" s="82" t="s">
        <v>2498</v>
      </c>
    </row>
    <row r="322" spans="1:14" s="77" customFormat="1" ht="25.2" customHeight="1">
      <c r="A322" s="78">
        <f>VLOOKUP(E322,面试分组汇总表!F:M,8,0)</f>
        <v>86</v>
      </c>
      <c r="B322" s="78" t="str">
        <f>VLOOKUP(E322,面试分组汇总表!F:L,6,0)</f>
        <v>第十三组</v>
      </c>
      <c r="C322" s="78" t="s">
        <v>194</v>
      </c>
      <c r="D322" s="78" t="s">
        <v>583</v>
      </c>
      <c r="E322" s="78">
        <v>661302014</v>
      </c>
      <c r="F322" s="78" t="s">
        <v>584</v>
      </c>
      <c r="G322" s="79" t="s">
        <v>273</v>
      </c>
      <c r="H322" s="80">
        <v>24</v>
      </c>
      <c r="I322" s="80">
        <v>24</v>
      </c>
      <c r="J322" s="80">
        <v>48</v>
      </c>
      <c r="K322" s="81">
        <v>58.6</v>
      </c>
      <c r="L322" s="81">
        <v>53.3</v>
      </c>
      <c r="M322" s="103">
        <v>1</v>
      </c>
      <c r="N322" s="82" t="s">
        <v>2497</v>
      </c>
    </row>
    <row r="323" spans="1:14" s="77" customFormat="1" ht="25.2" customHeight="1">
      <c r="A323" s="78">
        <f>VLOOKUP(E323,面试分组汇总表!F:M,8,0)</f>
        <v>86</v>
      </c>
      <c r="B323" s="78" t="str">
        <f>VLOOKUP(E323,面试分组汇总表!F:L,6,0)</f>
        <v>第十三组</v>
      </c>
      <c r="C323" s="78" t="s">
        <v>194</v>
      </c>
      <c r="D323" s="78" t="s">
        <v>583</v>
      </c>
      <c r="E323" s="78">
        <v>661302014</v>
      </c>
      <c r="F323" s="78" t="s">
        <v>593</v>
      </c>
      <c r="G323" s="79" t="s">
        <v>289</v>
      </c>
      <c r="H323" s="80">
        <v>29.6</v>
      </c>
      <c r="I323" s="80">
        <v>18</v>
      </c>
      <c r="J323" s="80">
        <v>47.6</v>
      </c>
      <c r="K323" s="81">
        <v>50</v>
      </c>
      <c r="L323" s="81">
        <v>48.8</v>
      </c>
      <c r="M323" s="103"/>
      <c r="N323" s="82" t="s">
        <v>2497</v>
      </c>
    </row>
    <row r="324" spans="1:14" s="77" customFormat="1" ht="25.2" customHeight="1">
      <c r="A324" s="78">
        <f>VLOOKUP(E324,面试分组汇总表!F:M,8,0)</f>
        <v>86</v>
      </c>
      <c r="B324" s="78" t="str">
        <f>VLOOKUP(E324,面试分组汇总表!F:L,6,0)</f>
        <v>第十三组</v>
      </c>
      <c r="C324" s="78" t="s">
        <v>194</v>
      </c>
      <c r="D324" s="78" t="s">
        <v>583</v>
      </c>
      <c r="E324" s="78">
        <v>661302014</v>
      </c>
      <c r="F324" s="78" t="s">
        <v>600</v>
      </c>
      <c r="G324" s="79" t="s">
        <v>273</v>
      </c>
      <c r="H324" s="80">
        <v>22.6</v>
      </c>
      <c r="I324" s="80">
        <v>24</v>
      </c>
      <c r="J324" s="80">
        <v>46.6</v>
      </c>
      <c r="K324" s="81">
        <v>58.8</v>
      </c>
      <c r="L324" s="81">
        <v>52.7</v>
      </c>
      <c r="M324" s="103"/>
      <c r="N324" s="82" t="s">
        <v>2497</v>
      </c>
    </row>
    <row r="325" spans="1:14" s="77" customFormat="1" ht="25.2" customHeight="1">
      <c r="A325" s="78">
        <f>VLOOKUP(E325,面试分组汇总表!F:M,8,0)</f>
        <v>87</v>
      </c>
      <c r="B325" s="78" t="str">
        <f>VLOOKUP(E325,面试分组汇总表!F:L,6,0)</f>
        <v>第十三组</v>
      </c>
      <c r="C325" s="78" t="s">
        <v>194</v>
      </c>
      <c r="D325" s="78" t="s">
        <v>607</v>
      </c>
      <c r="E325" s="78">
        <v>661302016</v>
      </c>
      <c r="F325" s="78" t="s">
        <v>616</v>
      </c>
      <c r="G325" s="79" t="s">
        <v>289</v>
      </c>
      <c r="H325" s="80">
        <v>31.6</v>
      </c>
      <c r="I325" s="80">
        <v>23</v>
      </c>
      <c r="J325" s="80">
        <v>54.6</v>
      </c>
      <c r="K325" s="81">
        <v>58</v>
      </c>
      <c r="L325" s="81">
        <v>56.3</v>
      </c>
      <c r="M325" s="103">
        <v>1</v>
      </c>
      <c r="N325" s="82" t="s">
        <v>2497</v>
      </c>
    </row>
    <row r="326" spans="1:14" s="77" customFormat="1" ht="25.2" customHeight="1">
      <c r="A326" s="78">
        <f>VLOOKUP(E326,面试分组汇总表!F:M,8,0)</f>
        <v>87</v>
      </c>
      <c r="B326" s="78" t="str">
        <f>VLOOKUP(E326,面试分组汇总表!F:L,6,0)</f>
        <v>第十三组</v>
      </c>
      <c r="C326" s="78" t="s">
        <v>194</v>
      </c>
      <c r="D326" s="78" t="s">
        <v>607</v>
      </c>
      <c r="E326" s="78">
        <v>661302016</v>
      </c>
      <c r="F326" s="78" t="s">
        <v>624</v>
      </c>
      <c r="G326" s="79" t="s">
        <v>289</v>
      </c>
      <c r="H326" s="80">
        <v>23.4</v>
      </c>
      <c r="I326" s="80">
        <v>31</v>
      </c>
      <c r="J326" s="80">
        <v>54.4</v>
      </c>
      <c r="K326" s="81">
        <v>86.6</v>
      </c>
      <c r="L326" s="81">
        <v>70.5</v>
      </c>
      <c r="M326" s="103"/>
      <c r="N326" s="82" t="s">
        <v>2497</v>
      </c>
    </row>
    <row r="327" spans="1:14" s="77" customFormat="1" ht="25.2" customHeight="1">
      <c r="A327" s="78">
        <f>VLOOKUP(E327,面试分组汇总表!F:M,8,0)</f>
        <v>87</v>
      </c>
      <c r="B327" s="78" t="str">
        <f>VLOOKUP(E327,面试分组汇总表!F:L,6,0)</f>
        <v>第十三组</v>
      </c>
      <c r="C327" s="78" t="s">
        <v>194</v>
      </c>
      <c r="D327" s="78" t="s">
        <v>607</v>
      </c>
      <c r="E327" s="78">
        <v>661302016</v>
      </c>
      <c r="F327" s="78" t="s">
        <v>608</v>
      </c>
      <c r="G327" s="79" t="s">
        <v>273</v>
      </c>
      <c r="H327" s="80">
        <v>28.8</v>
      </c>
      <c r="I327" s="80">
        <v>27</v>
      </c>
      <c r="J327" s="80">
        <v>55.8</v>
      </c>
      <c r="K327" s="81">
        <v>93.6</v>
      </c>
      <c r="L327" s="81">
        <v>74.699999999999989</v>
      </c>
      <c r="M327" s="103"/>
      <c r="N327" s="82" t="s">
        <v>2498</v>
      </c>
    </row>
    <row r="328" spans="1:14" s="77" customFormat="1" ht="25.2" customHeight="1">
      <c r="A328" s="78">
        <f>VLOOKUP(E328,面试分组汇总表!F:M,8,0)</f>
        <v>88</v>
      </c>
      <c r="B328" s="78" t="str">
        <f>VLOOKUP(E328,面试分组汇总表!F:L,6,0)</f>
        <v>第十三组</v>
      </c>
      <c r="C328" s="78" t="s">
        <v>194</v>
      </c>
      <c r="D328" s="78" t="s">
        <v>629</v>
      </c>
      <c r="E328" s="78">
        <v>661302018</v>
      </c>
      <c r="F328" s="78" t="s">
        <v>637</v>
      </c>
      <c r="G328" s="79" t="s">
        <v>289</v>
      </c>
      <c r="H328" s="80">
        <v>18.399999999999999</v>
      </c>
      <c r="I328" s="80">
        <v>22</v>
      </c>
      <c r="J328" s="80">
        <v>40.4</v>
      </c>
      <c r="K328" s="81">
        <v>71</v>
      </c>
      <c r="L328" s="81">
        <v>55.7</v>
      </c>
      <c r="M328" s="103">
        <v>1</v>
      </c>
      <c r="N328" s="82" t="s">
        <v>2498</v>
      </c>
    </row>
    <row r="329" spans="1:14" s="77" customFormat="1" ht="25.2" customHeight="1">
      <c r="A329" s="78">
        <f>VLOOKUP(E329,面试分组汇总表!F:M,8,0)</f>
        <v>88</v>
      </c>
      <c r="B329" s="78" t="str">
        <f>VLOOKUP(E329,面试分组汇总表!F:L,6,0)</f>
        <v>第十三组</v>
      </c>
      <c r="C329" s="78" t="s">
        <v>194</v>
      </c>
      <c r="D329" s="78" t="s">
        <v>629</v>
      </c>
      <c r="E329" s="78">
        <v>661302018</v>
      </c>
      <c r="F329" s="78" t="s">
        <v>630</v>
      </c>
      <c r="G329" s="79" t="s">
        <v>273</v>
      </c>
      <c r="H329" s="80">
        <v>26.2</v>
      </c>
      <c r="I329" s="80">
        <v>17</v>
      </c>
      <c r="J329" s="80">
        <v>43.2</v>
      </c>
      <c r="K329" s="81">
        <v>53.6</v>
      </c>
      <c r="L329" s="81">
        <v>48.400000000000006</v>
      </c>
      <c r="M329" s="103"/>
      <c r="N329" s="82" t="s">
        <v>2497</v>
      </c>
    </row>
    <row r="330" spans="1:14" s="77" customFormat="1" ht="25.2" customHeight="1">
      <c r="A330" s="78">
        <f>VLOOKUP(E330,面试分组汇总表!F:M,8,0)</f>
        <v>89</v>
      </c>
      <c r="B330" s="78" t="str">
        <f>VLOOKUP(E330,面试分组汇总表!F:L,6,0)</f>
        <v>第十三组</v>
      </c>
      <c r="C330" s="78" t="s">
        <v>194</v>
      </c>
      <c r="D330" s="78" t="s">
        <v>644</v>
      </c>
      <c r="E330" s="78">
        <v>661302019</v>
      </c>
      <c r="F330" s="78" t="s">
        <v>645</v>
      </c>
      <c r="G330" s="79" t="s">
        <v>289</v>
      </c>
      <c r="H330" s="80">
        <v>25.6</v>
      </c>
      <c r="I330" s="80">
        <v>33</v>
      </c>
      <c r="J330" s="80">
        <v>58.6</v>
      </c>
      <c r="K330" s="81">
        <v>19.399999999999999</v>
      </c>
      <c r="L330" s="81">
        <v>39</v>
      </c>
      <c r="M330" s="103">
        <v>1</v>
      </c>
      <c r="N330" s="82" t="s">
        <v>2497</v>
      </c>
    </row>
    <row r="331" spans="1:14" s="77" customFormat="1" ht="25.2" customHeight="1">
      <c r="A331" s="78">
        <f>VLOOKUP(E331,面试分组汇总表!F:M,8,0)</f>
        <v>89</v>
      </c>
      <c r="B331" s="78" t="str">
        <f>VLOOKUP(E331,面试分组汇总表!F:L,6,0)</f>
        <v>第十三组</v>
      </c>
      <c r="C331" s="78" t="s">
        <v>194</v>
      </c>
      <c r="D331" s="78" t="s">
        <v>644</v>
      </c>
      <c r="E331" s="78">
        <v>661302019</v>
      </c>
      <c r="F331" s="78" t="s">
        <v>652</v>
      </c>
      <c r="G331" s="79" t="s">
        <v>273</v>
      </c>
      <c r="H331" s="80">
        <v>18</v>
      </c>
      <c r="I331" s="80">
        <v>30</v>
      </c>
      <c r="J331" s="80">
        <v>48</v>
      </c>
      <c r="K331" s="81">
        <v>52.6</v>
      </c>
      <c r="L331" s="81">
        <v>50.3</v>
      </c>
      <c r="M331" s="103"/>
      <c r="N331" s="82" t="s">
        <v>2497</v>
      </c>
    </row>
    <row r="332" spans="1:14" s="77" customFormat="1" ht="25.2" customHeight="1">
      <c r="A332" s="78">
        <f>VLOOKUP(E332,面试分组汇总表!F:M,8,0)</f>
        <v>89</v>
      </c>
      <c r="B332" s="78" t="str">
        <f>VLOOKUP(E332,面试分组汇总表!F:L,6,0)</f>
        <v>第十三组</v>
      </c>
      <c r="C332" s="78" t="s">
        <v>194</v>
      </c>
      <c r="D332" s="78" t="s">
        <v>644</v>
      </c>
      <c r="E332" s="78">
        <v>661302019</v>
      </c>
      <c r="F332" s="78" t="s">
        <v>658</v>
      </c>
      <c r="G332" s="79" t="s">
        <v>273</v>
      </c>
      <c r="H332" s="80">
        <v>30.4</v>
      </c>
      <c r="I332" s="80">
        <v>15</v>
      </c>
      <c r="J332" s="80">
        <v>45.4</v>
      </c>
      <c r="K332" s="81">
        <v>46</v>
      </c>
      <c r="L332" s="81">
        <v>45.7</v>
      </c>
      <c r="M332" s="103"/>
      <c r="N332" s="82" t="s">
        <v>2497</v>
      </c>
    </row>
  </sheetData>
  <mergeCells count="81">
    <mergeCell ref="A2:N2"/>
    <mergeCell ref="M44:M46"/>
    <mergeCell ref="M4:M9"/>
    <mergeCell ref="M10:M12"/>
    <mergeCell ref="M13:M15"/>
    <mergeCell ref="M16:M18"/>
    <mergeCell ref="M21:M26"/>
    <mergeCell ref="M27:M28"/>
    <mergeCell ref="M29:M31"/>
    <mergeCell ref="M32:M34"/>
    <mergeCell ref="M35:M37"/>
    <mergeCell ref="M38:M40"/>
    <mergeCell ref="M41:M43"/>
    <mergeCell ref="M102:M104"/>
    <mergeCell ref="M47:M54"/>
    <mergeCell ref="M55:M57"/>
    <mergeCell ref="M58:M59"/>
    <mergeCell ref="M60:M68"/>
    <mergeCell ref="M69:M74"/>
    <mergeCell ref="M75:M77"/>
    <mergeCell ref="M78:M80"/>
    <mergeCell ref="M81:M83"/>
    <mergeCell ref="M84:M86"/>
    <mergeCell ref="M87:M89"/>
    <mergeCell ref="M90:M101"/>
    <mergeCell ref="M161:M163"/>
    <mergeCell ref="M105:M106"/>
    <mergeCell ref="M107:M112"/>
    <mergeCell ref="M113:M115"/>
    <mergeCell ref="M116:M118"/>
    <mergeCell ref="M119:M124"/>
    <mergeCell ref="M125:M130"/>
    <mergeCell ref="M131:M133"/>
    <mergeCell ref="M134:M136"/>
    <mergeCell ref="M137:M142"/>
    <mergeCell ref="M143:M148"/>
    <mergeCell ref="M149:M160"/>
    <mergeCell ref="M210:M212"/>
    <mergeCell ref="M164:M166"/>
    <mergeCell ref="M167:M168"/>
    <mergeCell ref="M169:M171"/>
    <mergeCell ref="M172:M174"/>
    <mergeCell ref="M176:M178"/>
    <mergeCell ref="M179:M181"/>
    <mergeCell ref="M182:M184"/>
    <mergeCell ref="M185:M190"/>
    <mergeCell ref="M191:M196"/>
    <mergeCell ref="M197:M202"/>
    <mergeCell ref="M204:M209"/>
    <mergeCell ref="M252:M254"/>
    <mergeCell ref="M213:M215"/>
    <mergeCell ref="M216:M219"/>
    <mergeCell ref="M220:M225"/>
    <mergeCell ref="M226:M228"/>
    <mergeCell ref="M229:M231"/>
    <mergeCell ref="M232:M233"/>
    <mergeCell ref="M235:M237"/>
    <mergeCell ref="M238:M240"/>
    <mergeCell ref="M241:M243"/>
    <mergeCell ref="M246:M248"/>
    <mergeCell ref="M249:M251"/>
    <mergeCell ref="M307:M309"/>
    <mergeCell ref="M255:M260"/>
    <mergeCell ref="M261:M263"/>
    <mergeCell ref="M265:M267"/>
    <mergeCell ref="M268:M270"/>
    <mergeCell ref="M271:M273"/>
    <mergeCell ref="M274:M276"/>
    <mergeCell ref="M277:M279"/>
    <mergeCell ref="M281:M290"/>
    <mergeCell ref="M291:M295"/>
    <mergeCell ref="M296:M297"/>
    <mergeCell ref="M298:M306"/>
    <mergeCell ref="M328:M329"/>
    <mergeCell ref="M330:M332"/>
    <mergeCell ref="M310:M312"/>
    <mergeCell ref="M313:M315"/>
    <mergeCell ref="M316:M318"/>
    <mergeCell ref="M319:M321"/>
    <mergeCell ref="M322:M324"/>
    <mergeCell ref="M325:M327"/>
  </mergeCells>
  <phoneticPr fontId="1" type="noConversion"/>
  <pageMargins left="0.39370078740157483" right="0.39370078740157483" top="0.59055118110236227" bottom="0.39370078740157483"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2</vt:i4>
      </vt:variant>
    </vt:vector>
  </HeadingPairs>
  <TitlesOfParts>
    <vt:vector size="8" baseType="lpstr">
      <vt:lpstr>面试分组汇总表</vt:lpstr>
      <vt:lpstr>进入面试名单</vt:lpstr>
      <vt:lpstr>综合管理岗面试分组</vt:lpstr>
      <vt:lpstr>医疗卫生类</vt:lpstr>
      <vt:lpstr>教育教师类</vt:lpstr>
      <vt:lpstr>考试总成绩、体检人员公示表</vt:lpstr>
      <vt:lpstr>考试总成绩、体检人员公示表!Print_Titles</vt:lpstr>
      <vt:lpstr>综合管理岗面试分组!Print_Titles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窦卫东</dc:creator>
  <cp:lastModifiedBy>窦卫东</cp:lastModifiedBy>
  <cp:lastPrinted>2021-05-17T08:52:06Z</cp:lastPrinted>
  <dcterms:created xsi:type="dcterms:W3CDTF">2021-04-23T08:12:17Z</dcterms:created>
  <dcterms:modified xsi:type="dcterms:W3CDTF">2021-05-18T02:53:02Z</dcterms:modified>
</cp:coreProperties>
</file>