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面试一组公示" sheetId="1" r:id="rId1"/>
    <sheet name="面试二组公示" sheetId="2" r:id="rId2"/>
    <sheet name="面试三组公示" sheetId="3" r:id="rId3"/>
    <sheet name="面试四组公示" sheetId="4" r:id="rId4"/>
    <sheet name="面试五组公示" sheetId="5" r:id="rId5"/>
  </sheets>
  <definedNames>
    <definedName name="_xlnm.Print_Titles" localSheetId="0">'面试一组公示'!$2:$2</definedName>
    <definedName name="_xlnm.Print_Titles" localSheetId="1">'面试二组公示'!$2:$2</definedName>
    <definedName name="_xlnm.Print_Titles" localSheetId="3">'面试四组公示'!$2:$2</definedName>
    <definedName name="_xlnm.Print_Titles" localSheetId="4">'面试五组公示'!$2:$2</definedName>
    <definedName name="_xlnm.Print_Titles" localSheetId="2">'面试三组公示'!$2:$2</definedName>
  </definedNames>
  <calcPr fullCalcOnLoad="1"/>
</workbook>
</file>

<file path=xl/sharedStrings.xml><?xml version="1.0" encoding="utf-8"?>
<sst xmlns="http://schemas.openxmlformats.org/spreadsheetml/2006/main" count="1050" uniqueCount="296">
  <si>
    <t>面试一组</t>
  </si>
  <si>
    <t>面试序号</t>
  </si>
  <si>
    <t>岗位代码</t>
  </si>
  <si>
    <t>单位名称</t>
  </si>
  <si>
    <t>岗位类别</t>
  </si>
  <si>
    <t>姓  名</t>
  </si>
  <si>
    <t>招聘人数</t>
  </si>
  <si>
    <t>笔试成绩</t>
  </si>
  <si>
    <t>面试成绩</t>
  </si>
  <si>
    <t>综合成绩</t>
  </si>
  <si>
    <t>是否进入体检环节</t>
  </si>
  <si>
    <t>备注</t>
  </si>
  <si>
    <t>第三师图木舒克市党委党校</t>
  </si>
  <si>
    <t>教育教师类</t>
  </si>
  <si>
    <t>卢佳利</t>
  </si>
  <si>
    <t>是</t>
  </si>
  <si>
    <t>免笔试</t>
  </si>
  <si>
    <t>陈晓丹</t>
  </si>
  <si>
    <t>否</t>
  </si>
  <si>
    <t>冷本才让</t>
  </si>
  <si>
    <t>缺考</t>
  </si>
  <si>
    <t>阿迪力江·阿布力米提</t>
  </si>
  <si>
    <r>
      <t>阿布都热哈曼</t>
    </r>
    <r>
      <rPr>
        <sz val="12"/>
        <color indexed="8"/>
        <rFont val="宋体"/>
        <family val="0"/>
      </rPr>
      <t>•</t>
    </r>
    <r>
      <rPr>
        <sz val="12"/>
        <color indexed="8"/>
        <rFont val="仿宋_GB2312"/>
        <family val="3"/>
      </rPr>
      <t>木拉洪</t>
    </r>
  </si>
  <si>
    <t>张刚</t>
  </si>
  <si>
    <t>周晶</t>
  </si>
  <si>
    <t>王亚东</t>
  </si>
  <si>
    <r>
      <t>马</t>
    </r>
    <r>
      <rPr>
        <sz val="12"/>
        <color indexed="8"/>
        <rFont val="宋体"/>
        <family val="0"/>
      </rPr>
      <t>贇</t>
    </r>
    <r>
      <rPr>
        <sz val="12"/>
        <color indexed="8"/>
        <rFont val="仿宋_GB2312"/>
        <family val="3"/>
      </rPr>
      <t>帅</t>
    </r>
  </si>
  <si>
    <t>第三师图木舒克市四十六团幼儿园</t>
  </si>
  <si>
    <t>陈宏伟</t>
  </si>
  <si>
    <t>第三师图木舒克市第二幼儿园</t>
  </si>
  <si>
    <t>贾玉莹</t>
  </si>
  <si>
    <t>冯彦婷</t>
  </si>
  <si>
    <t>薛永春</t>
  </si>
  <si>
    <t>李丹</t>
  </si>
  <si>
    <t>武兴涛</t>
  </si>
  <si>
    <t xml:space="preserve">第三师图木舒克市四十一团（草湖镇）幼儿园
</t>
  </si>
  <si>
    <t>睢杰杰</t>
  </si>
  <si>
    <t>刘伊瑶</t>
  </si>
  <si>
    <t>第三师图木舒克市叶城二牧场幼儿园</t>
  </si>
  <si>
    <t>刘南</t>
  </si>
  <si>
    <t>袁建华</t>
  </si>
  <si>
    <t>第三师图木舒克市四十四团幼儿园</t>
  </si>
  <si>
    <t>寇逸轩</t>
  </si>
  <si>
    <t>邓艳</t>
  </si>
  <si>
    <t>展宝刚</t>
  </si>
  <si>
    <t>马乐乐</t>
  </si>
  <si>
    <t>孙程成</t>
  </si>
  <si>
    <t>王爽</t>
  </si>
  <si>
    <t>韩秋倩</t>
  </si>
  <si>
    <t>祁生娟</t>
  </si>
  <si>
    <t>沈玮琪</t>
  </si>
  <si>
    <t>李雪宁</t>
  </si>
  <si>
    <t>热孜万姑·马木提</t>
  </si>
  <si>
    <t>徐安洪</t>
  </si>
  <si>
    <t>祖木热提·阿布力克木</t>
  </si>
  <si>
    <t>杨可歆</t>
  </si>
  <si>
    <t>刘舟</t>
  </si>
  <si>
    <t>刘君兰</t>
  </si>
  <si>
    <t>康晓娟</t>
  </si>
  <si>
    <t>姬忠霞</t>
  </si>
  <si>
    <t>第三师图木舒克市红旗农场幼儿园</t>
  </si>
  <si>
    <t>牟悦</t>
  </si>
  <si>
    <t>付学礼</t>
  </si>
  <si>
    <t>唐卓</t>
  </si>
  <si>
    <t>面试二组</t>
  </si>
  <si>
    <t>第三师红十字会</t>
  </si>
  <si>
    <t>医疗卫生类</t>
  </si>
  <si>
    <t>祝勇强</t>
  </si>
  <si>
    <t>图木舒克市人民医院</t>
  </si>
  <si>
    <t>黄萌</t>
  </si>
  <si>
    <t>谢江艳</t>
  </si>
  <si>
    <t>第三师医院</t>
  </si>
  <si>
    <t>祖丽皮耶·麦麦提伊敏</t>
  </si>
  <si>
    <t>姑扎丽努尔·阿布力米提</t>
  </si>
  <si>
    <t>刘倩倩</t>
  </si>
  <si>
    <t>热米莱·图尔贡</t>
  </si>
  <si>
    <t>依力夏提·库来西</t>
  </si>
  <si>
    <t>向敏</t>
  </si>
  <si>
    <t>再努热·克热木</t>
  </si>
  <si>
    <t>阿卜杜克尤木·米吉提</t>
  </si>
  <si>
    <t>热依汉古丽·阿布都热依木</t>
  </si>
  <si>
    <t>米扎提·克依木</t>
  </si>
  <si>
    <t>托合塔吉·亚森</t>
  </si>
  <si>
    <t>第三师四十一团医院</t>
  </si>
  <si>
    <t>阿力木江·艾合太木</t>
  </si>
  <si>
    <t>依力牙尔江·依拉木</t>
  </si>
  <si>
    <t>第三师四十二团医院</t>
  </si>
  <si>
    <t>李家俊</t>
  </si>
  <si>
    <t>买日沙力·司马义</t>
  </si>
  <si>
    <t>第三师四十四团医院</t>
  </si>
  <si>
    <t>周艳</t>
  </si>
  <si>
    <t>帕孜力亚·艾尼玩</t>
  </si>
  <si>
    <t>李小龙</t>
  </si>
  <si>
    <t>艾尔西丁·吐洪</t>
  </si>
  <si>
    <t>第三师四十八团医院</t>
  </si>
  <si>
    <t>尼加提·艾力</t>
  </si>
  <si>
    <t>第三师五十四团医院</t>
  </si>
  <si>
    <t>张新</t>
  </si>
  <si>
    <t>张雨晗</t>
  </si>
  <si>
    <t>董小文</t>
  </si>
  <si>
    <t>曹霞玲</t>
  </si>
  <si>
    <t>许斌</t>
  </si>
  <si>
    <t>陈金怀</t>
  </si>
  <si>
    <t>范茜</t>
  </si>
  <si>
    <t>第三师四十九团医院</t>
  </si>
  <si>
    <t>李振南</t>
  </si>
  <si>
    <t>袁红</t>
  </si>
  <si>
    <t>艾克拜尔·阿布都外力</t>
  </si>
  <si>
    <t>赵升雄</t>
  </si>
  <si>
    <t>张成琴</t>
  </si>
  <si>
    <t>席雪娟</t>
  </si>
  <si>
    <t>卯微</t>
  </si>
  <si>
    <t>王庆越</t>
  </si>
  <si>
    <t xml:space="preserve">第三师五十团医院 </t>
  </si>
  <si>
    <t>侯兵</t>
  </si>
  <si>
    <t>张仕良</t>
  </si>
  <si>
    <t>第三师五十一团医院</t>
  </si>
  <si>
    <t>阿帕尔·艾力</t>
  </si>
  <si>
    <t>赵小宏</t>
  </si>
  <si>
    <t>张蕊</t>
  </si>
  <si>
    <t>第三师五十三团医院</t>
  </si>
  <si>
    <t>木尼热·玉素甫</t>
  </si>
  <si>
    <t>孜比古·热合曼</t>
  </si>
  <si>
    <t>曹雪颖</t>
  </si>
  <si>
    <t>陈亚玲</t>
  </si>
  <si>
    <t>第三师伽师总场医院</t>
  </si>
  <si>
    <t>古再努尔·图尔贡</t>
  </si>
  <si>
    <t>面试三组</t>
  </si>
  <si>
    <t>总成绩</t>
  </si>
  <si>
    <t>综合管理类</t>
  </si>
  <si>
    <t>陈宇珍</t>
  </si>
  <si>
    <t>姚亚琴</t>
  </si>
  <si>
    <t>第三师图木舒克市市场监管综合行政执法支队</t>
  </si>
  <si>
    <t>王静</t>
  </si>
  <si>
    <t>李小潭</t>
  </si>
  <si>
    <t>牟家仪</t>
  </si>
  <si>
    <t>徐东兴</t>
  </si>
  <si>
    <t>外力·热西提</t>
  </si>
  <si>
    <t>胡志明</t>
  </si>
  <si>
    <t>艾克白尔·艾海买提</t>
  </si>
  <si>
    <t>阿布都合力力·斯麦提</t>
  </si>
  <si>
    <t>何易</t>
  </si>
  <si>
    <t>柏小彬</t>
  </si>
  <si>
    <t>吴荻</t>
  </si>
  <si>
    <t>田菊霞</t>
  </si>
  <si>
    <t>程启龙</t>
  </si>
  <si>
    <t>马莹莹</t>
  </si>
  <si>
    <t>哈生军</t>
  </si>
  <si>
    <t>周汶彬</t>
  </si>
  <si>
    <t>冯亚丽</t>
  </si>
  <si>
    <t>张志鸿</t>
  </si>
  <si>
    <t>赵璐璐</t>
  </si>
  <si>
    <t>热依娜·阿不都</t>
  </si>
  <si>
    <t>第三师图木舒克市东风农场核算中心</t>
  </si>
  <si>
    <t>胡匡</t>
  </si>
  <si>
    <t>赵尔雷</t>
  </si>
  <si>
    <t>赵欢</t>
  </si>
  <si>
    <t>郭继聪</t>
  </si>
  <si>
    <t>姜同基</t>
  </si>
  <si>
    <t>曹文文</t>
  </si>
  <si>
    <t>牛鹏</t>
  </si>
  <si>
    <t>王伟</t>
  </si>
  <si>
    <t>第三师图木舒克市四十五团社会事务服务中心</t>
  </si>
  <si>
    <t>王兆瑞</t>
  </si>
  <si>
    <t>刘传芬</t>
  </si>
  <si>
    <t>柴娅琪</t>
  </si>
  <si>
    <t>第三师图木舒克市四十六团核算中心</t>
  </si>
  <si>
    <t>赵书霞</t>
  </si>
  <si>
    <t>耿慧娟</t>
  </si>
  <si>
    <t>袁鹏</t>
  </si>
  <si>
    <t>林悦</t>
  </si>
  <si>
    <t>帕尔哈提·艾尼瓦尔</t>
  </si>
  <si>
    <t>严萍</t>
  </si>
  <si>
    <t>含早拉·达伍提</t>
  </si>
  <si>
    <t>王彦荣</t>
  </si>
  <si>
    <t>凯丽比努尔·麦麦提</t>
  </si>
  <si>
    <t>黎婉</t>
  </si>
  <si>
    <t>约日古丽·喀日毛拉</t>
  </si>
  <si>
    <t>阿布都热西提·阿布来提</t>
  </si>
  <si>
    <t>第三师四十六团医院</t>
  </si>
  <si>
    <t>左薇</t>
  </si>
  <si>
    <t>面试四组</t>
  </si>
  <si>
    <t>第三师图木舒克市融媒体中心</t>
  </si>
  <si>
    <t>张可可</t>
  </si>
  <si>
    <t>肖作普</t>
  </si>
  <si>
    <t>徐静玉</t>
  </si>
  <si>
    <t>李东章</t>
  </si>
  <si>
    <t>刘素云</t>
  </si>
  <si>
    <t>第三师图木舒克市公共就业和人才服务局</t>
  </si>
  <si>
    <t>杜利佳</t>
  </si>
  <si>
    <t>王仕美</t>
  </si>
  <si>
    <t>王博玮</t>
  </si>
  <si>
    <t>阿米那木·吐尔逊</t>
  </si>
  <si>
    <t>帕力阿提·买买提依明</t>
  </si>
  <si>
    <t>阿布都热西提</t>
  </si>
  <si>
    <t>吴迪</t>
  </si>
  <si>
    <t>郑月</t>
  </si>
  <si>
    <t>潘文婷</t>
  </si>
  <si>
    <t>第三师建设工程质量安全监督站</t>
  </si>
  <si>
    <t>艾沙·牙生</t>
  </si>
  <si>
    <t>第三师图木舒克市畜牧兽医工作站</t>
  </si>
  <si>
    <t>刘放鹏</t>
  </si>
  <si>
    <t>李南</t>
  </si>
  <si>
    <t>姑扎丽努尔·海热拉</t>
  </si>
  <si>
    <t>阿布都沙拉木·肉孜</t>
  </si>
  <si>
    <t>第三师图木舒克市农业科学研究所</t>
  </si>
  <si>
    <t>何天翔</t>
  </si>
  <si>
    <t>成军</t>
  </si>
  <si>
    <t>沙肯巴依·玛纳甫</t>
  </si>
  <si>
    <t>第三师图木舒克市叶城二牧场核算中心</t>
  </si>
  <si>
    <t>王雪莉</t>
  </si>
  <si>
    <t>蔺玉珍</t>
  </si>
  <si>
    <t>图木舒克质量技术监督综合检测检验所</t>
  </si>
  <si>
    <t>帕提古丽·艾则孜</t>
  </si>
  <si>
    <t>买的尼亚·艾克白尔</t>
  </si>
  <si>
    <t>余媛媛</t>
  </si>
  <si>
    <t>施挽秋</t>
  </si>
  <si>
    <t>赵双</t>
  </si>
  <si>
    <t>陈琼杰</t>
  </si>
  <si>
    <t>周权</t>
  </si>
  <si>
    <t>佘国</t>
  </si>
  <si>
    <t>孙华远</t>
  </si>
  <si>
    <t>李鹏飞</t>
  </si>
  <si>
    <t>萨依提琼·艾则孜</t>
  </si>
  <si>
    <t>兵团特种设备检验研究中心检验三室</t>
  </si>
  <si>
    <t>陈晶晶</t>
  </si>
  <si>
    <t>李康新</t>
  </si>
  <si>
    <t>涂宝庆</t>
  </si>
  <si>
    <t>王学礼</t>
  </si>
  <si>
    <t>尚光良</t>
  </si>
  <si>
    <t>李生学</t>
  </si>
  <si>
    <t>马晓峰</t>
  </si>
  <si>
    <t>王凯</t>
  </si>
  <si>
    <t>张腾腾</t>
  </si>
  <si>
    <t xml:space="preserve">图木舒克纤维检验所 </t>
  </si>
  <si>
    <t>罗伯丞</t>
  </si>
  <si>
    <t>图木舒克纤维检验所</t>
  </si>
  <si>
    <t>美热古丽·喀斯木</t>
  </si>
  <si>
    <t>买买提吐尔逊·阿布里孜</t>
  </si>
  <si>
    <t>面试五组</t>
  </si>
  <si>
    <t>是否进入体检</t>
  </si>
  <si>
    <t>第三师会计核算核算中心（师国库支付中心、师财政票据管理中心）</t>
  </si>
  <si>
    <t>关然</t>
  </si>
  <si>
    <t>陈江红</t>
  </si>
  <si>
    <t>杨涛</t>
  </si>
  <si>
    <t>艾孜提力·阿布来提</t>
  </si>
  <si>
    <t>李荣敏</t>
  </si>
  <si>
    <t>第三师国有资产监督管理办公室</t>
  </si>
  <si>
    <t>孙夏</t>
  </si>
  <si>
    <t>木卡达斯·艾斯卡尔</t>
  </si>
  <si>
    <t>熊志斌</t>
  </si>
  <si>
    <t>第三师生态环境综合行政执法支队</t>
  </si>
  <si>
    <t>王海彪</t>
  </si>
  <si>
    <t>张薇</t>
  </si>
  <si>
    <t>张万会</t>
  </si>
  <si>
    <t>第三师图木舒克市生态环境监测站</t>
  </si>
  <si>
    <t>吴一鑫</t>
  </si>
  <si>
    <t>秦棋</t>
  </si>
  <si>
    <t>赵强</t>
  </si>
  <si>
    <t>伍荣华</t>
  </si>
  <si>
    <t>张鑫</t>
  </si>
  <si>
    <t>李贵洁</t>
  </si>
  <si>
    <t>马永珍</t>
  </si>
  <si>
    <t>阿子别克·阿山</t>
  </si>
  <si>
    <t>冷梅</t>
  </si>
  <si>
    <t>常涛</t>
  </si>
  <si>
    <t>汪钱军</t>
  </si>
  <si>
    <t>美丽克木·艾斯卡尔</t>
  </si>
  <si>
    <t>李积科</t>
  </si>
  <si>
    <t>马寿孝</t>
  </si>
  <si>
    <t>路雅远</t>
  </si>
  <si>
    <t>鞠德宽</t>
  </si>
  <si>
    <t>姜晓曼</t>
  </si>
  <si>
    <t>任容宝</t>
  </si>
  <si>
    <t>卡苦拉·沙力木</t>
  </si>
  <si>
    <t>阿依孜木古丽·吐热甫</t>
  </si>
  <si>
    <t>第三师图木舒克市四十二团城镇管理服务中心</t>
  </si>
  <si>
    <t>赵旭升</t>
  </si>
  <si>
    <t>刘新宇</t>
  </si>
  <si>
    <t>张晨</t>
  </si>
  <si>
    <t>孔小林</t>
  </si>
  <si>
    <t>蒲弘毅</t>
  </si>
  <si>
    <t>陈伟文</t>
  </si>
  <si>
    <t>第三师图木舒克市四十二团核算中心</t>
  </si>
  <si>
    <t>白奕成</t>
  </si>
  <si>
    <t>付强</t>
  </si>
  <si>
    <t>王炳超</t>
  </si>
  <si>
    <t>马耀光</t>
  </si>
  <si>
    <t>罗德媛</t>
  </si>
  <si>
    <t>王艳玲</t>
  </si>
  <si>
    <t>第三师图木舒克市五十四团社会事务服务中心</t>
  </si>
  <si>
    <t>那日申敖日格力</t>
  </si>
  <si>
    <t>第三师图木舒克市红旗农场核算中心</t>
  </si>
  <si>
    <t>李鑫</t>
  </si>
  <si>
    <t>吐尔逊阿依·吐尔地</t>
  </si>
  <si>
    <t>廖从林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</si>
</sst>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9"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8"/>
      <name val="宋体"/>
      <family val="0"/>
    </font>
    <font>
      <b/>
      <sz val="10"/>
      <color indexed="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color rgb="FF000000"/>
      <name val="黑体"/>
      <family val="3"/>
    </font>
    <font>
      <b/>
      <sz val="11"/>
      <color theme="1"/>
      <name val="黑体"/>
      <family val="3"/>
    </font>
    <font>
      <sz val="11"/>
      <color theme="1"/>
      <name val="微软雅黑"/>
      <family val="2"/>
    </font>
    <font>
      <sz val="12"/>
      <color theme="1"/>
      <name val="仿宋_GB2312"/>
      <family val="3"/>
    </font>
    <font>
      <b/>
      <sz val="10"/>
      <color rgb="FF000000"/>
      <name val="微软雅黑"/>
      <family val="2"/>
    </font>
    <font>
      <b/>
      <sz val="11"/>
      <color rgb="FF000000"/>
      <name val="微软雅黑"/>
      <family val="2"/>
    </font>
    <font>
      <b/>
      <sz val="11"/>
      <color theme="1"/>
      <name val="微软雅黑"/>
      <family val="2"/>
    </font>
    <font>
      <b/>
      <sz val="10"/>
      <color rgb="FF000000"/>
      <name val="黑体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60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3" fillId="0" borderId="9" xfId="0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6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62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top"/>
      <protection/>
    </xf>
    <xf numFmtId="0" fontId="8" fillId="0" borderId="9" xfId="0" applyFont="1" applyFill="1" applyBorder="1" applyAlignment="1" applyProtection="1">
      <alignment horizontal="center" vertical="top" wrapText="1"/>
      <protection/>
    </xf>
    <xf numFmtId="0" fontId="8" fillId="0" borderId="9" xfId="0" applyFont="1" applyFill="1" applyBorder="1" applyAlignment="1" applyProtection="1">
      <alignment horizontal="center" vertical="top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0" fontId="63" fillId="0" borderId="9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64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6" fontId="66" fillId="0" borderId="9" xfId="0" applyNumberFormat="1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67" fillId="0" borderId="9" xfId="0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top"/>
      <protection/>
    </xf>
    <xf numFmtId="0" fontId="18" fillId="0" borderId="9" xfId="0" applyFont="1" applyFill="1" applyBorder="1" applyAlignment="1" applyProtection="1">
      <alignment horizontal="center" vertical="top"/>
      <protection/>
    </xf>
    <xf numFmtId="0" fontId="17" fillId="0" borderId="9" xfId="0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176" fontId="16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>
      <alignment horizontal="center" vertical="top"/>
      <protection/>
    </xf>
    <xf numFmtId="0" fontId="8" fillId="33" borderId="9" xfId="0" applyFont="1" applyFill="1" applyBorder="1" applyAlignment="1" applyProtection="1">
      <alignment horizontal="center" vertical="top" wrapText="1"/>
      <protection/>
    </xf>
    <xf numFmtId="0" fontId="8" fillId="33" borderId="9" xfId="0" applyFont="1" applyFill="1" applyBorder="1" applyAlignment="1" applyProtection="1">
      <alignment horizontal="center" vertical="top"/>
      <protection/>
    </xf>
    <xf numFmtId="0" fontId="8" fillId="33" borderId="9" xfId="0" applyFont="1" applyFill="1" applyBorder="1" applyAlignment="1" applyProtection="1">
      <alignment horizontal="center" vertical="center"/>
      <protection/>
    </xf>
    <xf numFmtId="0" fontId="68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61" fillId="0" borderId="9" xfId="0" applyNumberFormat="1" applyFont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2"/>
  <sheetViews>
    <sheetView zoomScaleSheetLayoutView="100" workbookViewId="0" topLeftCell="A1">
      <selection activeCell="A2" sqref="A2:IV2"/>
    </sheetView>
  </sheetViews>
  <sheetFormatPr defaultColWidth="9.00390625" defaultRowHeight="30" customHeight="1"/>
  <cols>
    <col min="1" max="1" width="8.25390625" style="2" customWidth="1"/>
    <col min="2" max="2" width="11.625" style="3" customWidth="1"/>
    <col min="3" max="3" width="18.00390625" style="4" customWidth="1"/>
    <col min="4" max="4" width="11.125" style="3" customWidth="1"/>
    <col min="5" max="5" width="17.00390625" style="4" customWidth="1"/>
    <col min="6" max="6" width="7.875" style="3" customWidth="1"/>
    <col min="7" max="7" width="7.75390625" style="3" customWidth="1"/>
    <col min="8" max="8" width="7.75390625" style="2" customWidth="1"/>
    <col min="9" max="9" width="7.875" style="5" customWidth="1"/>
    <col min="10" max="10" width="10.50390625" style="2" customWidth="1"/>
    <col min="11" max="11" width="7.00390625" style="6" customWidth="1"/>
    <col min="12" max="247" width="9.00390625" style="40" customWidth="1"/>
  </cols>
  <sheetData>
    <row r="1" spans="1:1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54" customFormat="1" ht="33.75" customHeight="1">
      <c r="A2" s="56" t="s">
        <v>1</v>
      </c>
      <c r="B2" s="57" t="s">
        <v>2</v>
      </c>
      <c r="C2" s="58" t="s">
        <v>3</v>
      </c>
      <c r="D2" s="56" t="s">
        <v>4</v>
      </c>
      <c r="E2" s="58" t="s">
        <v>5</v>
      </c>
      <c r="F2" s="56" t="s">
        <v>6</v>
      </c>
      <c r="G2" s="73" t="s">
        <v>7</v>
      </c>
      <c r="H2" s="74" t="s">
        <v>8</v>
      </c>
      <c r="I2" s="82" t="s">
        <v>9</v>
      </c>
      <c r="J2" s="13" t="s">
        <v>10</v>
      </c>
      <c r="K2" s="74" t="s">
        <v>11</v>
      </c>
    </row>
    <row r="3" spans="1:11" s="71" customFormat="1" ht="48.75" customHeight="1">
      <c r="A3" s="75">
        <v>1</v>
      </c>
      <c r="B3" s="76">
        <v>6600480001</v>
      </c>
      <c r="C3" s="77" t="s">
        <v>12</v>
      </c>
      <c r="D3" s="78" t="s">
        <v>13</v>
      </c>
      <c r="E3" s="77" t="s">
        <v>14</v>
      </c>
      <c r="F3" s="79">
        <v>1</v>
      </c>
      <c r="G3" s="80"/>
      <c r="H3" s="33">
        <v>83</v>
      </c>
      <c r="I3" s="34">
        <f aca="true" t="shared" si="0" ref="I3:I11">H3</f>
        <v>83</v>
      </c>
      <c r="J3" s="33" t="s">
        <v>15</v>
      </c>
      <c r="K3" s="83" t="s">
        <v>16</v>
      </c>
    </row>
    <row r="4" spans="1:11" s="71" customFormat="1" ht="48.75" customHeight="1">
      <c r="A4" s="75">
        <v>3</v>
      </c>
      <c r="B4" s="76">
        <v>6600480001</v>
      </c>
      <c r="C4" s="77" t="s">
        <v>12</v>
      </c>
      <c r="D4" s="78" t="s">
        <v>13</v>
      </c>
      <c r="E4" s="77" t="s">
        <v>17</v>
      </c>
      <c r="F4" s="79"/>
      <c r="G4" s="80"/>
      <c r="H4" s="33">
        <v>67.8</v>
      </c>
      <c r="I4" s="34">
        <f t="shared" si="0"/>
        <v>67.8</v>
      </c>
      <c r="J4" s="33" t="s">
        <v>18</v>
      </c>
      <c r="K4" s="83" t="s">
        <v>16</v>
      </c>
    </row>
    <row r="5" spans="1:11" s="71" customFormat="1" ht="48.75" customHeight="1">
      <c r="A5" s="75">
        <v>2</v>
      </c>
      <c r="B5" s="76">
        <v>6600480001</v>
      </c>
      <c r="C5" s="77" t="s">
        <v>12</v>
      </c>
      <c r="D5" s="78" t="s">
        <v>13</v>
      </c>
      <c r="E5" s="77" t="s">
        <v>19</v>
      </c>
      <c r="F5" s="79"/>
      <c r="G5" s="80"/>
      <c r="H5" s="33" t="s">
        <v>20</v>
      </c>
      <c r="I5" s="34" t="str">
        <f t="shared" si="0"/>
        <v>缺考</v>
      </c>
      <c r="J5" s="33" t="s">
        <v>18</v>
      </c>
      <c r="K5" s="83" t="s">
        <v>16</v>
      </c>
    </row>
    <row r="6" spans="1:11" s="71" customFormat="1" ht="48.75" customHeight="1">
      <c r="A6" s="75">
        <v>4</v>
      </c>
      <c r="B6" s="76">
        <v>6600480001</v>
      </c>
      <c r="C6" s="77" t="s">
        <v>12</v>
      </c>
      <c r="D6" s="78" t="s">
        <v>13</v>
      </c>
      <c r="E6" s="77" t="s">
        <v>21</v>
      </c>
      <c r="F6" s="79"/>
      <c r="G6" s="80"/>
      <c r="H6" s="33" t="s">
        <v>20</v>
      </c>
      <c r="I6" s="34" t="str">
        <f t="shared" si="0"/>
        <v>缺考</v>
      </c>
      <c r="J6" s="33" t="s">
        <v>18</v>
      </c>
      <c r="K6" s="83" t="s">
        <v>16</v>
      </c>
    </row>
    <row r="7" spans="1:11" s="71" customFormat="1" ht="48.75" customHeight="1">
      <c r="A7" s="75">
        <v>5</v>
      </c>
      <c r="B7" s="76">
        <v>6600480001</v>
      </c>
      <c r="C7" s="77" t="s">
        <v>12</v>
      </c>
      <c r="D7" s="78" t="s">
        <v>13</v>
      </c>
      <c r="E7" s="77" t="s">
        <v>22</v>
      </c>
      <c r="F7" s="79"/>
      <c r="G7" s="80"/>
      <c r="H7" s="33" t="s">
        <v>20</v>
      </c>
      <c r="I7" s="34" t="str">
        <f t="shared" si="0"/>
        <v>缺考</v>
      </c>
      <c r="J7" s="33" t="s">
        <v>18</v>
      </c>
      <c r="K7" s="83" t="s">
        <v>16</v>
      </c>
    </row>
    <row r="8" spans="1:11" s="71" customFormat="1" ht="48.75" customHeight="1">
      <c r="A8" s="75">
        <v>6</v>
      </c>
      <c r="B8" s="76">
        <v>6600480003</v>
      </c>
      <c r="C8" s="77" t="s">
        <v>12</v>
      </c>
      <c r="D8" s="78" t="s">
        <v>13</v>
      </c>
      <c r="E8" s="77" t="s">
        <v>23</v>
      </c>
      <c r="F8" s="75">
        <v>1</v>
      </c>
      <c r="G8" s="80"/>
      <c r="H8" s="33" t="s">
        <v>20</v>
      </c>
      <c r="I8" s="34" t="str">
        <f t="shared" si="0"/>
        <v>缺考</v>
      </c>
      <c r="J8" s="33" t="s">
        <v>18</v>
      </c>
      <c r="K8" s="83" t="s">
        <v>16</v>
      </c>
    </row>
    <row r="9" spans="1:11" s="71" customFormat="1" ht="48.75" customHeight="1">
      <c r="A9" s="75">
        <v>7</v>
      </c>
      <c r="B9" s="76">
        <v>6600480006</v>
      </c>
      <c r="C9" s="77" t="s">
        <v>12</v>
      </c>
      <c r="D9" s="78" t="s">
        <v>13</v>
      </c>
      <c r="E9" s="77" t="s">
        <v>24</v>
      </c>
      <c r="F9" s="79">
        <v>1</v>
      </c>
      <c r="G9" s="80"/>
      <c r="H9" s="33">
        <v>91.8</v>
      </c>
      <c r="I9" s="34">
        <f t="shared" si="0"/>
        <v>91.8</v>
      </c>
      <c r="J9" s="33" t="s">
        <v>15</v>
      </c>
      <c r="K9" s="83" t="s">
        <v>16</v>
      </c>
    </row>
    <row r="10" spans="1:11" s="71" customFormat="1" ht="48.75" customHeight="1">
      <c r="A10" s="75">
        <v>8</v>
      </c>
      <c r="B10" s="76">
        <v>6600480006</v>
      </c>
      <c r="C10" s="77" t="s">
        <v>12</v>
      </c>
      <c r="D10" s="78" t="s">
        <v>13</v>
      </c>
      <c r="E10" s="77" t="s">
        <v>25</v>
      </c>
      <c r="F10" s="79"/>
      <c r="G10" s="80"/>
      <c r="H10" s="33">
        <v>82.6</v>
      </c>
      <c r="I10" s="34">
        <f t="shared" si="0"/>
        <v>82.6</v>
      </c>
      <c r="J10" s="33" t="s">
        <v>18</v>
      </c>
      <c r="K10" s="83" t="s">
        <v>16</v>
      </c>
    </row>
    <row r="11" spans="1:11" s="71" customFormat="1" ht="48.75" customHeight="1">
      <c r="A11" s="75">
        <v>9</v>
      </c>
      <c r="B11" s="76">
        <v>6600480006</v>
      </c>
      <c r="C11" s="77" t="s">
        <v>12</v>
      </c>
      <c r="D11" s="78" t="s">
        <v>13</v>
      </c>
      <c r="E11" s="77" t="s">
        <v>26</v>
      </c>
      <c r="F11" s="79"/>
      <c r="G11" s="80"/>
      <c r="H11" s="33" t="s">
        <v>20</v>
      </c>
      <c r="I11" s="34" t="str">
        <f t="shared" si="0"/>
        <v>缺考</v>
      </c>
      <c r="J11" s="33" t="s">
        <v>18</v>
      </c>
      <c r="K11" s="83" t="s">
        <v>16</v>
      </c>
    </row>
    <row r="12" spans="1:11" s="72" customFormat="1" ht="48.75" customHeight="1">
      <c r="A12" s="28">
        <v>10</v>
      </c>
      <c r="B12" s="29">
        <v>6600480089</v>
      </c>
      <c r="C12" s="30" t="s">
        <v>27</v>
      </c>
      <c r="D12" s="31" t="s">
        <v>13</v>
      </c>
      <c r="E12" s="30" t="s">
        <v>28</v>
      </c>
      <c r="F12" s="28">
        <v>1</v>
      </c>
      <c r="G12" s="32">
        <v>140</v>
      </c>
      <c r="H12" s="33">
        <v>78</v>
      </c>
      <c r="I12" s="34">
        <f>G12/4+H12/2</f>
        <v>74</v>
      </c>
      <c r="J12" s="33" t="s">
        <v>15</v>
      </c>
      <c r="K12" s="35"/>
    </row>
    <row r="13" spans="1:247" s="72" customFormat="1" ht="48.75" customHeight="1">
      <c r="A13" s="28">
        <v>14</v>
      </c>
      <c r="B13" s="29">
        <v>6600480123</v>
      </c>
      <c r="C13" s="30" t="s">
        <v>29</v>
      </c>
      <c r="D13" s="31" t="s">
        <v>13</v>
      </c>
      <c r="E13" s="30" t="s">
        <v>30</v>
      </c>
      <c r="F13" s="33">
        <v>3</v>
      </c>
      <c r="G13" s="81">
        <v>154.5</v>
      </c>
      <c r="H13" s="33">
        <v>92.4</v>
      </c>
      <c r="I13" s="34">
        <f>G13/4+H13/2</f>
        <v>84.825</v>
      </c>
      <c r="J13" s="33" t="s">
        <v>15</v>
      </c>
      <c r="K13" s="8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</row>
    <row r="14" spans="1:247" s="72" customFormat="1" ht="48.75" customHeight="1">
      <c r="A14" s="28">
        <v>15</v>
      </c>
      <c r="B14" s="29">
        <v>6600480123</v>
      </c>
      <c r="C14" s="30" t="s">
        <v>29</v>
      </c>
      <c r="D14" s="31" t="s">
        <v>13</v>
      </c>
      <c r="E14" s="30" t="s">
        <v>31</v>
      </c>
      <c r="F14" s="33"/>
      <c r="G14" s="81">
        <v>134.5</v>
      </c>
      <c r="H14" s="33">
        <v>84.4</v>
      </c>
      <c r="I14" s="34">
        <f>G14/4+H14/2</f>
        <v>75.825</v>
      </c>
      <c r="J14" s="33" t="s">
        <v>15</v>
      </c>
      <c r="K14" s="8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</row>
    <row r="15" spans="1:247" s="72" customFormat="1" ht="48.75" customHeight="1">
      <c r="A15" s="28">
        <v>11</v>
      </c>
      <c r="B15" s="29">
        <v>6600480123</v>
      </c>
      <c r="C15" s="30" t="s">
        <v>29</v>
      </c>
      <c r="D15" s="31" t="s">
        <v>13</v>
      </c>
      <c r="E15" s="30" t="s">
        <v>32</v>
      </c>
      <c r="F15" s="33"/>
      <c r="G15" s="81">
        <v>126</v>
      </c>
      <c r="H15" s="33">
        <v>76</v>
      </c>
      <c r="I15" s="34">
        <f>G15/4+H15/2</f>
        <v>69.5</v>
      </c>
      <c r="J15" s="33" t="s">
        <v>15</v>
      </c>
      <c r="K15" s="8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</row>
    <row r="16" spans="1:247" s="72" customFormat="1" ht="48.75" customHeight="1">
      <c r="A16" s="28">
        <v>13</v>
      </c>
      <c r="B16" s="29">
        <v>6600480123</v>
      </c>
      <c r="C16" s="30" t="s">
        <v>29</v>
      </c>
      <c r="D16" s="31" t="s">
        <v>13</v>
      </c>
      <c r="E16" s="30" t="s">
        <v>33</v>
      </c>
      <c r="F16" s="33"/>
      <c r="G16" s="81">
        <v>108.5</v>
      </c>
      <c r="H16" s="33">
        <v>82</v>
      </c>
      <c r="I16" s="34">
        <f>G16/4+H16/2</f>
        <v>68.125</v>
      </c>
      <c r="J16" s="33" t="s">
        <v>18</v>
      </c>
      <c r="K16" s="84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</row>
    <row r="17" spans="1:247" s="72" customFormat="1" ht="48.75" customHeight="1">
      <c r="A17" s="28">
        <v>12</v>
      </c>
      <c r="B17" s="29">
        <v>6600480123</v>
      </c>
      <c r="C17" s="30" t="s">
        <v>29</v>
      </c>
      <c r="D17" s="31" t="s">
        <v>13</v>
      </c>
      <c r="E17" s="30" t="s">
        <v>34</v>
      </c>
      <c r="F17" s="33"/>
      <c r="G17" s="81">
        <v>140</v>
      </c>
      <c r="H17" s="33" t="s">
        <v>20</v>
      </c>
      <c r="I17" s="34" t="s">
        <v>20</v>
      </c>
      <c r="J17" s="33" t="s">
        <v>18</v>
      </c>
      <c r="K17" s="8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</row>
    <row r="18" spans="1:11" s="72" customFormat="1" ht="60.75" customHeight="1">
      <c r="A18" s="28">
        <v>16</v>
      </c>
      <c r="B18" s="29">
        <v>6600480293</v>
      </c>
      <c r="C18" s="30" t="s">
        <v>35</v>
      </c>
      <c r="D18" s="31" t="s">
        <v>13</v>
      </c>
      <c r="E18" s="30" t="s">
        <v>36</v>
      </c>
      <c r="F18" s="33">
        <v>1</v>
      </c>
      <c r="G18" s="32">
        <v>124</v>
      </c>
      <c r="H18" s="33">
        <v>86.2</v>
      </c>
      <c r="I18" s="34">
        <f aca="true" t="shared" si="1" ref="I18:I34">G18/4+H18/2</f>
        <v>74.1</v>
      </c>
      <c r="J18" s="33" t="s">
        <v>15</v>
      </c>
      <c r="K18" s="35"/>
    </row>
    <row r="19" spans="1:11" s="72" customFormat="1" ht="60.75" customHeight="1">
      <c r="A19" s="28">
        <v>17</v>
      </c>
      <c r="B19" s="29">
        <v>6600480293</v>
      </c>
      <c r="C19" s="30" t="s">
        <v>35</v>
      </c>
      <c r="D19" s="31" t="s">
        <v>13</v>
      </c>
      <c r="E19" s="30" t="s">
        <v>37</v>
      </c>
      <c r="F19" s="33"/>
      <c r="G19" s="32">
        <v>116</v>
      </c>
      <c r="H19" s="33">
        <v>84.6</v>
      </c>
      <c r="I19" s="34">
        <f t="shared" si="1"/>
        <v>71.3</v>
      </c>
      <c r="J19" s="33" t="s">
        <v>18</v>
      </c>
      <c r="K19" s="35"/>
    </row>
    <row r="20" spans="1:11" s="72" customFormat="1" ht="48.75" customHeight="1">
      <c r="A20" s="28">
        <v>18</v>
      </c>
      <c r="B20" s="29">
        <v>6600480315</v>
      </c>
      <c r="C20" s="30" t="s">
        <v>38</v>
      </c>
      <c r="D20" s="31" t="s">
        <v>13</v>
      </c>
      <c r="E20" s="30" t="s">
        <v>39</v>
      </c>
      <c r="F20" s="33">
        <v>1</v>
      </c>
      <c r="G20" s="32">
        <v>141.5</v>
      </c>
      <c r="H20" s="33">
        <v>93</v>
      </c>
      <c r="I20" s="34">
        <f t="shared" si="1"/>
        <v>81.875</v>
      </c>
      <c r="J20" s="33" t="s">
        <v>15</v>
      </c>
      <c r="K20" s="35"/>
    </row>
    <row r="21" spans="1:11" s="72" customFormat="1" ht="48.75" customHeight="1">
      <c r="A21" s="28">
        <v>19</v>
      </c>
      <c r="B21" s="29">
        <v>6600480315</v>
      </c>
      <c r="C21" s="30" t="s">
        <v>38</v>
      </c>
      <c r="D21" s="31" t="s">
        <v>13</v>
      </c>
      <c r="E21" s="30" t="s">
        <v>40</v>
      </c>
      <c r="F21" s="33"/>
      <c r="G21" s="32">
        <v>138</v>
      </c>
      <c r="H21" s="33">
        <v>65</v>
      </c>
      <c r="I21" s="34">
        <f t="shared" si="1"/>
        <v>67</v>
      </c>
      <c r="J21" s="33" t="s">
        <v>18</v>
      </c>
      <c r="K21" s="35"/>
    </row>
    <row r="22" spans="1:11" s="72" customFormat="1" ht="30" customHeight="1">
      <c r="A22" s="28">
        <v>33</v>
      </c>
      <c r="B22" s="29">
        <v>6600480294</v>
      </c>
      <c r="C22" s="30" t="s">
        <v>41</v>
      </c>
      <c r="D22" s="31" t="s">
        <v>13</v>
      </c>
      <c r="E22" s="30" t="s">
        <v>42</v>
      </c>
      <c r="F22" s="33">
        <v>6</v>
      </c>
      <c r="G22" s="32">
        <v>156.5</v>
      </c>
      <c r="H22" s="33">
        <v>79.8</v>
      </c>
      <c r="I22" s="34">
        <f t="shared" si="1"/>
        <v>79.025</v>
      </c>
      <c r="J22" s="33" t="s">
        <v>15</v>
      </c>
      <c r="K22" s="35"/>
    </row>
    <row r="23" spans="1:11" s="72" customFormat="1" ht="30" customHeight="1">
      <c r="A23" s="28">
        <v>37</v>
      </c>
      <c r="B23" s="29">
        <v>6600480294</v>
      </c>
      <c r="C23" s="30" t="s">
        <v>41</v>
      </c>
      <c r="D23" s="31" t="s">
        <v>13</v>
      </c>
      <c r="E23" s="30" t="s">
        <v>43</v>
      </c>
      <c r="F23" s="33"/>
      <c r="G23" s="32">
        <v>140</v>
      </c>
      <c r="H23" s="33">
        <v>83</v>
      </c>
      <c r="I23" s="34">
        <f t="shared" si="1"/>
        <v>76.5</v>
      </c>
      <c r="J23" s="33" t="s">
        <v>15</v>
      </c>
      <c r="K23" s="35"/>
    </row>
    <row r="24" spans="1:11" s="72" customFormat="1" ht="30" customHeight="1">
      <c r="A24" s="28">
        <v>21</v>
      </c>
      <c r="B24" s="29">
        <v>6600480294</v>
      </c>
      <c r="C24" s="30" t="s">
        <v>41</v>
      </c>
      <c r="D24" s="31" t="s">
        <v>13</v>
      </c>
      <c r="E24" s="30" t="s">
        <v>44</v>
      </c>
      <c r="F24" s="33"/>
      <c r="G24" s="32">
        <v>152.5</v>
      </c>
      <c r="H24" s="33">
        <v>75.8</v>
      </c>
      <c r="I24" s="34">
        <f t="shared" si="1"/>
        <v>76.025</v>
      </c>
      <c r="J24" s="33" t="s">
        <v>15</v>
      </c>
      <c r="K24" s="35"/>
    </row>
    <row r="25" spans="1:11" s="72" customFormat="1" ht="30" customHeight="1">
      <c r="A25" s="28">
        <v>29</v>
      </c>
      <c r="B25" s="29">
        <v>6600480294</v>
      </c>
      <c r="C25" s="30" t="s">
        <v>41</v>
      </c>
      <c r="D25" s="31" t="s">
        <v>13</v>
      </c>
      <c r="E25" s="30" t="s">
        <v>45</v>
      </c>
      <c r="F25" s="33"/>
      <c r="G25" s="32">
        <v>124</v>
      </c>
      <c r="H25" s="33">
        <v>89</v>
      </c>
      <c r="I25" s="34">
        <f t="shared" si="1"/>
        <v>75.5</v>
      </c>
      <c r="J25" s="33" t="s">
        <v>15</v>
      </c>
      <c r="K25" s="35"/>
    </row>
    <row r="26" spans="1:11" s="72" customFormat="1" ht="30" customHeight="1">
      <c r="A26" s="28">
        <v>25</v>
      </c>
      <c r="B26" s="29">
        <v>6600480294</v>
      </c>
      <c r="C26" s="30" t="s">
        <v>41</v>
      </c>
      <c r="D26" s="31" t="s">
        <v>13</v>
      </c>
      <c r="E26" s="30" t="s">
        <v>46</v>
      </c>
      <c r="F26" s="33"/>
      <c r="G26" s="32">
        <v>132</v>
      </c>
      <c r="H26" s="33">
        <v>84.6</v>
      </c>
      <c r="I26" s="34">
        <f t="shared" si="1"/>
        <v>75.3</v>
      </c>
      <c r="J26" s="33" t="s">
        <v>15</v>
      </c>
      <c r="K26" s="35"/>
    </row>
    <row r="27" spans="1:11" s="72" customFormat="1" ht="30" customHeight="1">
      <c r="A27" s="28">
        <v>24</v>
      </c>
      <c r="B27" s="29">
        <v>6600480294</v>
      </c>
      <c r="C27" s="30" t="s">
        <v>41</v>
      </c>
      <c r="D27" s="31" t="s">
        <v>13</v>
      </c>
      <c r="E27" s="30" t="s">
        <v>47</v>
      </c>
      <c r="F27" s="33"/>
      <c r="G27" s="32">
        <v>133.5</v>
      </c>
      <c r="H27" s="33">
        <v>82.8</v>
      </c>
      <c r="I27" s="34">
        <f t="shared" si="1"/>
        <v>74.775</v>
      </c>
      <c r="J27" s="33" t="s">
        <v>15</v>
      </c>
      <c r="K27" s="35"/>
    </row>
    <row r="28" spans="1:11" s="72" customFormat="1" ht="30" customHeight="1">
      <c r="A28" s="28">
        <v>36</v>
      </c>
      <c r="B28" s="29">
        <v>6600480294</v>
      </c>
      <c r="C28" s="30" t="s">
        <v>41</v>
      </c>
      <c r="D28" s="31" t="s">
        <v>13</v>
      </c>
      <c r="E28" s="30" t="s">
        <v>48</v>
      </c>
      <c r="F28" s="33"/>
      <c r="G28" s="32">
        <v>129.5</v>
      </c>
      <c r="H28" s="33">
        <v>81.4</v>
      </c>
      <c r="I28" s="34">
        <f t="shared" si="1"/>
        <v>73.075</v>
      </c>
      <c r="J28" s="33" t="s">
        <v>18</v>
      </c>
      <c r="K28" s="35"/>
    </row>
    <row r="29" spans="1:11" s="72" customFormat="1" ht="30" customHeight="1">
      <c r="A29" s="28">
        <v>28</v>
      </c>
      <c r="B29" s="29">
        <v>6600480294</v>
      </c>
      <c r="C29" s="30" t="s">
        <v>41</v>
      </c>
      <c r="D29" s="31" t="s">
        <v>13</v>
      </c>
      <c r="E29" s="30" t="s">
        <v>49</v>
      </c>
      <c r="F29" s="33"/>
      <c r="G29" s="32">
        <v>116.5</v>
      </c>
      <c r="H29" s="33">
        <v>86.4</v>
      </c>
      <c r="I29" s="34">
        <f t="shared" si="1"/>
        <v>72.325</v>
      </c>
      <c r="J29" s="33" t="s">
        <v>18</v>
      </c>
      <c r="K29" s="35"/>
    </row>
    <row r="30" spans="1:11" s="72" customFormat="1" ht="30" customHeight="1">
      <c r="A30" s="28">
        <v>26</v>
      </c>
      <c r="B30" s="29">
        <v>6600480294</v>
      </c>
      <c r="C30" s="30" t="s">
        <v>41</v>
      </c>
      <c r="D30" s="31" t="s">
        <v>13</v>
      </c>
      <c r="E30" s="30" t="s">
        <v>50</v>
      </c>
      <c r="F30" s="33"/>
      <c r="G30" s="32">
        <v>120</v>
      </c>
      <c r="H30" s="33">
        <v>76.4</v>
      </c>
      <c r="I30" s="34">
        <f t="shared" si="1"/>
        <v>68.2</v>
      </c>
      <c r="J30" s="33" t="s">
        <v>18</v>
      </c>
      <c r="K30" s="35"/>
    </row>
    <row r="31" spans="1:11" s="72" customFormat="1" ht="30" customHeight="1">
      <c r="A31" s="28">
        <v>32</v>
      </c>
      <c r="B31" s="29">
        <v>6600480294</v>
      </c>
      <c r="C31" s="30" t="s">
        <v>41</v>
      </c>
      <c r="D31" s="31" t="s">
        <v>13</v>
      </c>
      <c r="E31" s="30" t="s">
        <v>51</v>
      </c>
      <c r="F31" s="33"/>
      <c r="G31" s="32">
        <v>113</v>
      </c>
      <c r="H31" s="33">
        <v>78.6</v>
      </c>
      <c r="I31" s="34">
        <f t="shared" si="1"/>
        <v>67.55</v>
      </c>
      <c r="J31" s="33" t="s">
        <v>18</v>
      </c>
      <c r="K31" s="35"/>
    </row>
    <row r="32" spans="1:11" s="72" customFormat="1" ht="30" customHeight="1">
      <c r="A32" s="28">
        <v>27</v>
      </c>
      <c r="B32" s="29">
        <v>6600480294</v>
      </c>
      <c r="C32" s="30" t="s">
        <v>41</v>
      </c>
      <c r="D32" s="31" t="s">
        <v>13</v>
      </c>
      <c r="E32" s="30" t="s">
        <v>52</v>
      </c>
      <c r="F32" s="33"/>
      <c r="G32" s="32">
        <v>124</v>
      </c>
      <c r="H32" s="33">
        <v>67</v>
      </c>
      <c r="I32" s="34">
        <f t="shared" si="1"/>
        <v>64.5</v>
      </c>
      <c r="J32" s="33" t="s">
        <v>18</v>
      </c>
      <c r="K32" s="35"/>
    </row>
    <row r="33" spans="1:11" s="72" customFormat="1" ht="30" customHeight="1">
      <c r="A33" s="28">
        <v>23</v>
      </c>
      <c r="B33" s="29">
        <v>6600480294</v>
      </c>
      <c r="C33" s="30" t="s">
        <v>41</v>
      </c>
      <c r="D33" s="31" t="s">
        <v>13</v>
      </c>
      <c r="E33" s="30" t="s">
        <v>53</v>
      </c>
      <c r="F33" s="33"/>
      <c r="G33" s="32">
        <v>130</v>
      </c>
      <c r="H33" s="33">
        <v>63.8</v>
      </c>
      <c r="I33" s="34">
        <f t="shared" si="1"/>
        <v>64.4</v>
      </c>
      <c r="J33" s="33" t="s">
        <v>18</v>
      </c>
      <c r="K33" s="35"/>
    </row>
    <row r="34" spans="1:11" s="72" customFormat="1" ht="30" customHeight="1">
      <c r="A34" s="28">
        <v>20</v>
      </c>
      <c r="B34" s="29">
        <v>6600480294</v>
      </c>
      <c r="C34" s="30" t="s">
        <v>41</v>
      </c>
      <c r="D34" s="31" t="s">
        <v>13</v>
      </c>
      <c r="E34" s="30" t="s">
        <v>54</v>
      </c>
      <c r="F34" s="33"/>
      <c r="G34" s="32">
        <v>123</v>
      </c>
      <c r="H34" s="33">
        <v>63</v>
      </c>
      <c r="I34" s="34">
        <f t="shared" si="1"/>
        <v>62.25</v>
      </c>
      <c r="J34" s="33" t="s">
        <v>18</v>
      </c>
      <c r="K34" s="35"/>
    </row>
    <row r="35" spans="1:11" s="72" customFormat="1" ht="30" customHeight="1">
      <c r="A35" s="28">
        <v>22</v>
      </c>
      <c r="B35" s="29">
        <v>6600480294</v>
      </c>
      <c r="C35" s="30" t="s">
        <v>41</v>
      </c>
      <c r="D35" s="31" t="s">
        <v>13</v>
      </c>
      <c r="E35" s="30" t="s">
        <v>55</v>
      </c>
      <c r="F35" s="33"/>
      <c r="G35" s="32">
        <v>117</v>
      </c>
      <c r="H35" s="33" t="s">
        <v>20</v>
      </c>
      <c r="I35" s="33" t="s">
        <v>20</v>
      </c>
      <c r="J35" s="33" t="s">
        <v>18</v>
      </c>
      <c r="K35" s="35"/>
    </row>
    <row r="36" spans="1:11" s="72" customFormat="1" ht="30" customHeight="1">
      <c r="A36" s="28">
        <v>30</v>
      </c>
      <c r="B36" s="29">
        <v>6600480294</v>
      </c>
      <c r="C36" s="30" t="s">
        <v>41</v>
      </c>
      <c r="D36" s="31" t="s">
        <v>13</v>
      </c>
      <c r="E36" s="30" t="s">
        <v>56</v>
      </c>
      <c r="F36" s="33"/>
      <c r="G36" s="32">
        <v>158</v>
      </c>
      <c r="H36" s="33" t="s">
        <v>20</v>
      </c>
      <c r="I36" s="33" t="s">
        <v>20</v>
      </c>
      <c r="J36" s="33" t="s">
        <v>18</v>
      </c>
      <c r="K36" s="35"/>
    </row>
    <row r="37" spans="1:11" s="72" customFormat="1" ht="30" customHeight="1">
      <c r="A37" s="28">
        <v>31</v>
      </c>
      <c r="B37" s="29">
        <v>6600480294</v>
      </c>
      <c r="C37" s="30" t="s">
        <v>41</v>
      </c>
      <c r="D37" s="31" t="s">
        <v>13</v>
      </c>
      <c r="E37" s="30" t="s">
        <v>57</v>
      </c>
      <c r="F37" s="33"/>
      <c r="G37" s="32">
        <v>156.5</v>
      </c>
      <c r="H37" s="33" t="s">
        <v>20</v>
      </c>
      <c r="I37" s="33" t="s">
        <v>20</v>
      </c>
      <c r="J37" s="33" t="s">
        <v>18</v>
      </c>
      <c r="K37" s="35"/>
    </row>
    <row r="38" spans="1:11" s="72" customFormat="1" ht="30" customHeight="1">
      <c r="A38" s="28">
        <v>34</v>
      </c>
      <c r="B38" s="29">
        <v>6600480294</v>
      </c>
      <c r="C38" s="30" t="s">
        <v>41</v>
      </c>
      <c r="D38" s="31" t="s">
        <v>13</v>
      </c>
      <c r="E38" s="30" t="s">
        <v>58</v>
      </c>
      <c r="F38" s="33"/>
      <c r="G38" s="32">
        <v>143</v>
      </c>
      <c r="H38" s="33" t="s">
        <v>20</v>
      </c>
      <c r="I38" s="33" t="s">
        <v>20</v>
      </c>
      <c r="J38" s="33" t="s">
        <v>18</v>
      </c>
      <c r="K38" s="35"/>
    </row>
    <row r="39" spans="1:11" s="72" customFormat="1" ht="30" customHeight="1">
      <c r="A39" s="28">
        <v>35</v>
      </c>
      <c r="B39" s="29">
        <v>6600480294</v>
      </c>
      <c r="C39" s="30" t="s">
        <v>41</v>
      </c>
      <c r="D39" s="31" t="s">
        <v>13</v>
      </c>
      <c r="E39" s="30" t="s">
        <v>59</v>
      </c>
      <c r="F39" s="33"/>
      <c r="G39" s="32">
        <v>111</v>
      </c>
      <c r="H39" s="33" t="s">
        <v>20</v>
      </c>
      <c r="I39" s="33" t="s">
        <v>20</v>
      </c>
      <c r="J39" s="33" t="s">
        <v>18</v>
      </c>
      <c r="K39" s="35"/>
    </row>
    <row r="40" spans="1:11" s="72" customFormat="1" ht="30" customHeight="1">
      <c r="A40" s="28">
        <v>39</v>
      </c>
      <c r="B40" s="29">
        <v>6600480313</v>
      </c>
      <c r="C40" s="30" t="s">
        <v>60</v>
      </c>
      <c r="D40" s="31" t="s">
        <v>13</v>
      </c>
      <c r="E40" s="30" t="s">
        <v>61</v>
      </c>
      <c r="F40" s="28">
        <v>2</v>
      </c>
      <c r="G40" s="32">
        <v>130.5</v>
      </c>
      <c r="H40" s="33">
        <v>87.8</v>
      </c>
      <c r="I40" s="34">
        <f>G40/4+H40/2</f>
        <v>76.525</v>
      </c>
      <c r="J40" s="33" t="s">
        <v>15</v>
      </c>
      <c r="K40" s="35"/>
    </row>
    <row r="41" spans="1:11" s="72" customFormat="1" ht="30" customHeight="1">
      <c r="A41" s="28">
        <v>38</v>
      </c>
      <c r="B41" s="29">
        <v>6600480313</v>
      </c>
      <c r="C41" s="30" t="s">
        <v>60</v>
      </c>
      <c r="D41" s="31" t="s">
        <v>13</v>
      </c>
      <c r="E41" s="30" t="s">
        <v>62</v>
      </c>
      <c r="F41" s="28">
        <v>2</v>
      </c>
      <c r="G41" s="32">
        <v>112</v>
      </c>
      <c r="H41" s="33">
        <v>68.4</v>
      </c>
      <c r="I41" s="34">
        <f>G41/4+H41/2</f>
        <v>62.2</v>
      </c>
      <c r="J41" s="33" t="s">
        <v>15</v>
      </c>
      <c r="K41" s="35"/>
    </row>
    <row r="42" spans="1:11" s="72" customFormat="1" ht="30" customHeight="1">
      <c r="A42" s="28">
        <v>40</v>
      </c>
      <c r="B42" s="29">
        <v>6600480313</v>
      </c>
      <c r="C42" s="30" t="s">
        <v>60</v>
      </c>
      <c r="D42" s="31" t="s">
        <v>13</v>
      </c>
      <c r="E42" s="30" t="s">
        <v>63</v>
      </c>
      <c r="F42" s="28">
        <v>2</v>
      </c>
      <c r="G42" s="32">
        <v>127</v>
      </c>
      <c r="H42" s="33" t="s">
        <v>20</v>
      </c>
      <c r="I42" s="33" t="s">
        <v>20</v>
      </c>
      <c r="J42" s="33" t="s">
        <v>18</v>
      </c>
      <c r="K42" s="35"/>
    </row>
  </sheetData>
  <sheetProtection/>
  <mergeCells count="7">
    <mergeCell ref="A1:K1"/>
    <mergeCell ref="F3:F7"/>
    <mergeCell ref="F9:F11"/>
    <mergeCell ref="F13:F17"/>
    <mergeCell ref="F18:F19"/>
    <mergeCell ref="F20:F21"/>
    <mergeCell ref="F22:F39"/>
  </mergeCells>
  <conditionalFormatting sqref="E2">
    <cfRule type="expression" priority="1" dxfId="0" stopIfTrue="1">
      <formula>AND(COUNTIF($E$2,E2)&gt;1,NOT(ISBLANK(E2)))</formula>
    </cfRule>
  </conditionalFormatting>
  <conditionalFormatting sqref="E3:E11">
    <cfRule type="expression" priority="3" dxfId="0" stopIfTrue="1">
      <formula>AND(COUNTIF($E$3:$E$11,E3)&gt;1,NOT(ISBLANK(E3)))</formula>
    </cfRule>
  </conditionalFormatting>
  <conditionalFormatting sqref="E12:E65536">
    <cfRule type="expression" priority="2" dxfId="0" stopIfTrue="1">
      <formula>AND(COUNTIF($E$12:$E$65536,E12)&gt;1,NOT(ISBLANK(E12)))</formula>
    </cfRule>
  </conditionalFormatting>
  <printOptions/>
  <pageMargins left="0.03888888888888889" right="0" top="0.3541666666666667" bottom="0.15694444444444444" header="0.5118055555555555" footer="0.2361111111111111"/>
  <pageSetup fitToHeight="0" fitToWidth="1"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SheetLayoutView="100" workbookViewId="0" topLeftCell="A1">
      <selection activeCell="A2" sqref="A2:IV2"/>
    </sheetView>
  </sheetViews>
  <sheetFormatPr defaultColWidth="9.00390625" defaultRowHeight="30" customHeight="1"/>
  <cols>
    <col min="1" max="1" width="7.00390625" style="2" customWidth="1"/>
    <col min="2" max="2" width="11.625" style="3" customWidth="1"/>
    <col min="3" max="3" width="17.625" style="3" customWidth="1"/>
    <col min="4" max="4" width="11.125" style="3" customWidth="1"/>
    <col min="5" max="5" width="20.75390625" style="3" customWidth="1"/>
    <col min="6" max="6" width="6.875" style="3" customWidth="1"/>
    <col min="7" max="7" width="7.75390625" style="3" customWidth="1"/>
    <col min="8" max="8" width="7.75390625" style="2" customWidth="1"/>
    <col min="9" max="9" width="7.375" style="5" customWidth="1"/>
    <col min="10" max="10" width="7.50390625" style="2" customWidth="1"/>
    <col min="11" max="11" width="7.00390625" style="6" customWidth="1"/>
    <col min="12" max="247" width="9.00390625" style="40" customWidth="1"/>
  </cols>
  <sheetData>
    <row r="1" spans="1:11" ht="30" customHeight="1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47" s="54" customFormat="1" ht="30" customHeight="1">
      <c r="A2" s="56" t="s">
        <v>1</v>
      </c>
      <c r="B2" s="57" t="s">
        <v>2</v>
      </c>
      <c r="C2" s="56" t="s">
        <v>3</v>
      </c>
      <c r="D2" s="56" t="s">
        <v>4</v>
      </c>
      <c r="E2" s="56" t="s">
        <v>5</v>
      </c>
      <c r="F2" s="58" t="s">
        <v>6</v>
      </c>
      <c r="G2" s="12" t="s">
        <v>7</v>
      </c>
      <c r="H2" s="13" t="s">
        <v>8</v>
      </c>
      <c r="I2" s="23" t="s">
        <v>9</v>
      </c>
      <c r="J2" s="13" t="s">
        <v>10</v>
      </c>
      <c r="K2" s="13" t="s">
        <v>11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</row>
    <row r="3" spans="1:11" ht="30" customHeight="1">
      <c r="A3" s="14">
        <v>1</v>
      </c>
      <c r="B3" s="15">
        <v>6600480130</v>
      </c>
      <c r="C3" s="18" t="s">
        <v>65</v>
      </c>
      <c r="D3" s="17" t="s">
        <v>66</v>
      </c>
      <c r="E3" s="18" t="s">
        <v>67</v>
      </c>
      <c r="F3" s="59">
        <v>1</v>
      </c>
      <c r="G3" s="20">
        <v>118.5</v>
      </c>
      <c r="H3" s="21">
        <v>73.6</v>
      </c>
      <c r="I3" s="24">
        <f aca="true" t="shared" si="0" ref="I3:I50">G3/4+H3/2</f>
        <v>66.425</v>
      </c>
      <c r="J3" s="21" t="s">
        <v>15</v>
      </c>
      <c r="K3" s="25"/>
    </row>
    <row r="4" spans="1:11" ht="30" customHeight="1">
      <c r="A4" s="14">
        <v>3</v>
      </c>
      <c r="B4" s="15">
        <v>6600480142</v>
      </c>
      <c r="C4" s="18" t="s">
        <v>68</v>
      </c>
      <c r="D4" s="17" t="s">
        <v>66</v>
      </c>
      <c r="E4" s="18" t="s">
        <v>69</v>
      </c>
      <c r="F4" s="48">
        <v>1</v>
      </c>
      <c r="G4" s="20">
        <v>132.5</v>
      </c>
      <c r="H4" s="60">
        <v>80.2</v>
      </c>
      <c r="I4" s="24">
        <f t="shared" si="0"/>
        <v>73.225</v>
      </c>
      <c r="J4" s="21" t="s">
        <v>15</v>
      </c>
      <c r="K4" s="25"/>
    </row>
    <row r="5" spans="1:11" ht="30" customHeight="1">
      <c r="A5" s="14">
        <v>2</v>
      </c>
      <c r="B5" s="15">
        <v>6600480142</v>
      </c>
      <c r="C5" s="18" t="s">
        <v>68</v>
      </c>
      <c r="D5" s="17" t="s">
        <v>66</v>
      </c>
      <c r="E5" s="18" t="s">
        <v>70</v>
      </c>
      <c r="F5" s="49"/>
      <c r="G5" s="20">
        <v>102</v>
      </c>
      <c r="H5" s="60" t="s">
        <v>20</v>
      </c>
      <c r="I5" s="60" t="s">
        <v>20</v>
      </c>
      <c r="J5" s="21" t="s">
        <v>18</v>
      </c>
      <c r="K5" s="25"/>
    </row>
    <row r="6" spans="1:11" ht="30" customHeight="1">
      <c r="A6" s="14">
        <v>4</v>
      </c>
      <c r="B6" s="15">
        <v>6600480145</v>
      </c>
      <c r="C6" s="18" t="s">
        <v>71</v>
      </c>
      <c r="D6" s="17" t="s">
        <v>66</v>
      </c>
      <c r="E6" s="18" t="s">
        <v>72</v>
      </c>
      <c r="F6" s="49">
        <v>1</v>
      </c>
      <c r="G6" s="20">
        <v>119.5</v>
      </c>
      <c r="H6" s="21">
        <v>83.6</v>
      </c>
      <c r="I6" s="24">
        <f t="shared" si="0"/>
        <v>71.675</v>
      </c>
      <c r="J6" s="21" t="s">
        <v>15</v>
      </c>
      <c r="K6" s="25"/>
    </row>
    <row r="7" spans="1:11" ht="30" customHeight="1">
      <c r="A7" s="14">
        <v>6</v>
      </c>
      <c r="B7" s="15">
        <v>6600480145</v>
      </c>
      <c r="C7" s="18" t="s">
        <v>71</v>
      </c>
      <c r="D7" s="17" t="s">
        <v>66</v>
      </c>
      <c r="E7" s="18" t="s">
        <v>73</v>
      </c>
      <c r="F7" s="49"/>
      <c r="G7" s="20">
        <v>122</v>
      </c>
      <c r="H7" s="21">
        <v>76.4</v>
      </c>
      <c r="I7" s="24">
        <f t="shared" si="0"/>
        <v>68.7</v>
      </c>
      <c r="J7" s="21" t="s">
        <v>18</v>
      </c>
      <c r="K7" s="25"/>
    </row>
    <row r="8" spans="1:11" ht="30" customHeight="1">
      <c r="A8" s="14">
        <v>5</v>
      </c>
      <c r="B8" s="15">
        <v>6600480145</v>
      </c>
      <c r="C8" s="18" t="s">
        <v>71</v>
      </c>
      <c r="D8" s="17" t="s">
        <v>66</v>
      </c>
      <c r="E8" s="18" t="s">
        <v>74</v>
      </c>
      <c r="F8" s="49"/>
      <c r="G8" s="20">
        <v>121</v>
      </c>
      <c r="H8" s="21" t="s">
        <v>20</v>
      </c>
      <c r="I8" s="21" t="s">
        <v>20</v>
      </c>
      <c r="J8" s="21" t="s">
        <v>18</v>
      </c>
      <c r="K8" s="25"/>
    </row>
    <row r="9" spans="1:11" ht="30" customHeight="1">
      <c r="A9" s="14">
        <v>7</v>
      </c>
      <c r="B9" s="15">
        <v>6600480151</v>
      </c>
      <c r="C9" s="18" t="s">
        <v>71</v>
      </c>
      <c r="D9" s="17" t="s">
        <v>66</v>
      </c>
      <c r="E9" s="18" t="s">
        <v>75</v>
      </c>
      <c r="F9" s="19">
        <v>1</v>
      </c>
      <c r="G9" s="20">
        <v>116.5</v>
      </c>
      <c r="H9" s="21">
        <v>73.8</v>
      </c>
      <c r="I9" s="24">
        <f t="shared" si="0"/>
        <v>66.025</v>
      </c>
      <c r="J9" s="21" t="s">
        <v>15</v>
      </c>
      <c r="K9" s="25"/>
    </row>
    <row r="10" spans="1:11" ht="30" customHeight="1">
      <c r="A10" s="14">
        <v>8</v>
      </c>
      <c r="B10" s="15">
        <v>6600480151</v>
      </c>
      <c r="C10" s="18" t="s">
        <v>71</v>
      </c>
      <c r="D10" s="17" t="s">
        <v>66</v>
      </c>
      <c r="E10" s="18" t="s">
        <v>76</v>
      </c>
      <c r="F10" s="19"/>
      <c r="G10" s="20">
        <v>92</v>
      </c>
      <c r="H10" s="21">
        <v>74.8</v>
      </c>
      <c r="I10" s="24">
        <f t="shared" si="0"/>
        <v>60.4</v>
      </c>
      <c r="J10" s="21" t="s">
        <v>18</v>
      </c>
      <c r="K10" s="25"/>
    </row>
    <row r="11" spans="1:11" s="55" customFormat="1" ht="30" customHeight="1">
      <c r="A11" s="61">
        <v>10</v>
      </c>
      <c r="B11" s="62">
        <v>6600480152</v>
      </c>
      <c r="C11" s="63" t="s">
        <v>71</v>
      </c>
      <c r="D11" s="64" t="s">
        <v>66</v>
      </c>
      <c r="E11" s="63" t="s">
        <v>77</v>
      </c>
      <c r="F11" s="65">
        <v>1</v>
      </c>
      <c r="G11" s="66">
        <v>124</v>
      </c>
      <c r="H11" s="67">
        <v>83.4</v>
      </c>
      <c r="I11" s="70">
        <f t="shared" si="0"/>
        <v>72.7</v>
      </c>
      <c r="J11" s="67" t="s">
        <v>15</v>
      </c>
      <c r="K11" s="66"/>
    </row>
    <row r="12" spans="1:11" ht="30" customHeight="1">
      <c r="A12" s="14">
        <v>9</v>
      </c>
      <c r="B12" s="15">
        <v>6600480152</v>
      </c>
      <c r="C12" s="18" t="s">
        <v>71</v>
      </c>
      <c r="D12" s="17" t="s">
        <v>66</v>
      </c>
      <c r="E12" s="18" t="s">
        <v>78</v>
      </c>
      <c r="F12" s="68"/>
      <c r="G12" s="20">
        <v>115.5</v>
      </c>
      <c r="H12" s="21">
        <v>76</v>
      </c>
      <c r="I12" s="24">
        <f t="shared" si="0"/>
        <v>66.875</v>
      </c>
      <c r="J12" s="21" t="s">
        <v>18</v>
      </c>
      <c r="K12" s="25"/>
    </row>
    <row r="13" spans="1:11" ht="30" customHeight="1">
      <c r="A13" s="14">
        <v>12</v>
      </c>
      <c r="B13" s="15">
        <v>6600480155</v>
      </c>
      <c r="C13" s="18" t="s">
        <v>71</v>
      </c>
      <c r="D13" s="17" t="s">
        <v>66</v>
      </c>
      <c r="E13" s="18" t="s">
        <v>79</v>
      </c>
      <c r="F13" s="19">
        <v>2</v>
      </c>
      <c r="G13" s="20">
        <v>117.5</v>
      </c>
      <c r="H13" s="22">
        <v>73</v>
      </c>
      <c r="I13" s="24">
        <f t="shared" si="0"/>
        <v>65.875</v>
      </c>
      <c r="J13" s="22" t="s">
        <v>15</v>
      </c>
      <c r="K13" s="25"/>
    </row>
    <row r="14" spans="1:11" ht="30" customHeight="1">
      <c r="A14" s="14">
        <v>11</v>
      </c>
      <c r="B14" s="15">
        <v>6600480155</v>
      </c>
      <c r="C14" s="18" t="s">
        <v>71</v>
      </c>
      <c r="D14" s="17" t="s">
        <v>66</v>
      </c>
      <c r="E14" s="18" t="s">
        <v>80</v>
      </c>
      <c r="F14" s="19"/>
      <c r="G14" s="20">
        <v>98.5</v>
      </c>
      <c r="H14" s="22">
        <v>65.8</v>
      </c>
      <c r="I14" s="24">
        <f t="shared" si="0"/>
        <v>57.525</v>
      </c>
      <c r="J14" s="22" t="s">
        <v>15</v>
      </c>
      <c r="K14" s="25"/>
    </row>
    <row r="15" spans="1:11" ht="30" customHeight="1">
      <c r="A15" s="14">
        <v>13</v>
      </c>
      <c r="B15" s="15">
        <v>6600480155</v>
      </c>
      <c r="C15" s="18" t="s">
        <v>71</v>
      </c>
      <c r="D15" s="17" t="s">
        <v>66</v>
      </c>
      <c r="E15" s="18" t="s">
        <v>81</v>
      </c>
      <c r="F15" s="19"/>
      <c r="G15" s="20">
        <v>97.5</v>
      </c>
      <c r="H15" s="22">
        <v>60.2</v>
      </c>
      <c r="I15" s="24">
        <f t="shared" si="0"/>
        <v>54.475</v>
      </c>
      <c r="J15" s="22" t="s">
        <v>18</v>
      </c>
      <c r="K15" s="25"/>
    </row>
    <row r="16" spans="1:11" ht="30" customHeight="1">
      <c r="A16" s="14">
        <v>14</v>
      </c>
      <c r="B16" s="15">
        <v>6600480156</v>
      </c>
      <c r="C16" s="18" t="s">
        <v>71</v>
      </c>
      <c r="D16" s="17" t="s">
        <v>66</v>
      </c>
      <c r="E16" s="18" t="s">
        <v>82</v>
      </c>
      <c r="F16" s="14">
        <v>1</v>
      </c>
      <c r="G16" s="20">
        <v>99.5</v>
      </c>
      <c r="H16" s="22" t="s">
        <v>20</v>
      </c>
      <c r="I16" s="22" t="s">
        <v>20</v>
      </c>
      <c r="J16" s="22" t="s">
        <v>18</v>
      </c>
      <c r="K16" s="25"/>
    </row>
    <row r="17" spans="1:11" ht="30" customHeight="1">
      <c r="A17" s="14">
        <v>16</v>
      </c>
      <c r="B17" s="15">
        <v>6600480177</v>
      </c>
      <c r="C17" s="18" t="s">
        <v>83</v>
      </c>
      <c r="D17" s="17" t="s">
        <v>66</v>
      </c>
      <c r="E17" s="18" t="s">
        <v>84</v>
      </c>
      <c r="F17" s="19">
        <v>1</v>
      </c>
      <c r="G17" s="20">
        <v>92.5</v>
      </c>
      <c r="H17" s="22">
        <v>64.6</v>
      </c>
      <c r="I17" s="24">
        <f>G17/4+H17/2</f>
        <v>55.425</v>
      </c>
      <c r="J17" s="22" t="s">
        <v>15</v>
      </c>
      <c r="K17" s="25"/>
    </row>
    <row r="18" spans="1:11" ht="30" customHeight="1">
      <c r="A18" s="14">
        <v>15</v>
      </c>
      <c r="B18" s="15">
        <v>6600480177</v>
      </c>
      <c r="C18" s="18" t="s">
        <v>83</v>
      </c>
      <c r="D18" s="17" t="s">
        <v>66</v>
      </c>
      <c r="E18" s="18" t="s">
        <v>85</v>
      </c>
      <c r="F18" s="19"/>
      <c r="G18" s="20">
        <v>93</v>
      </c>
      <c r="H18" s="22">
        <v>63.8</v>
      </c>
      <c r="I18" s="24">
        <f>G18/4+H18/2</f>
        <v>55.15</v>
      </c>
      <c r="J18" s="22" t="s">
        <v>18</v>
      </c>
      <c r="K18" s="25"/>
    </row>
    <row r="19" spans="1:11" ht="30" customHeight="1">
      <c r="A19" s="14">
        <v>18</v>
      </c>
      <c r="B19" s="15">
        <v>6600480179</v>
      </c>
      <c r="C19" s="18" t="s">
        <v>86</v>
      </c>
      <c r="D19" s="17" t="s">
        <v>66</v>
      </c>
      <c r="E19" s="18" t="s">
        <v>87</v>
      </c>
      <c r="F19" s="48">
        <v>1</v>
      </c>
      <c r="G19" s="20">
        <v>117.5</v>
      </c>
      <c r="H19" s="22">
        <v>73.6</v>
      </c>
      <c r="I19" s="24">
        <f>G19/4+H19/2</f>
        <v>66.175</v>
      </c>
      <c r="J19" s="22" t="s">
        <v>15</v>
      </c>
      <c r="K19" s="25"/>
    </row>
    <row r="20" spans="1:11" ht="30" customHeight="1">
      <c r="A20" s="14">
        <v>17</v>
      </c>
      <c r="B20" s="15">
        <v>6600480179</v>
      </c>
      <c r="C20" s="18" t="s">
        <v>86</v>
      </c>
      <c r="D20" s="17" t="s">
        <v>66</v>
      </c>
      <c r="E20" s="18" t="s">
        <v>88</v>
      </c>
      <c r="F20" s="49"/>
      <c r="G20" s="20">
        <v>97.5</v>
      </c>
      <c r="H20" s="22">
        <v>65</v>
      </c>
      <c r="I20" s="24">
        <f>G20/4+H20/2</f>
        <v>56.875</v>
      </c>
      <c r="J20" s="22" t="s">
        <v>18</v>
      </c>
      <c r="K20" s="25"/>
    </row>
    <row r="21" spans="1:11" ht="30" customHeight="1">
      <c r="A21" s="14">
        <v>19</v>
      </c>
      <c r="B21" s="15">
        <v>6600480182</v>
      </c>
      <c r="C21" s="18" t="s">
        <v>89</v>
      </c>
      <c r="D21" s="17" t="s">
        <v>66</v>
      </c>
      <c r="E21" s="18" t="s">
        <v>90</v>
      </c>
      <c r="F21" s="48">
        <v>2</v>
      </c>
      <c r="G21" s="20">
        <v>123.5</v>
      </c>
      <c r="H21" s="22">
        <v>70.2</v>
      </c>
      <c r="I21" s="24">
        <f t="shared" si="0"/>
        <v>65.975</v>
      </c>
      <c r="J21" s="22" t="s">
        <v>15</v>
      </c>
      <c r="K21" s="25"/>
    </row>
    <row r="22" spans="1:11" ht="30" customHeight="1">
      <c r="A22" s="14">
        <v>20</v>
      </c>
      <c r="B22" s="15">
        <v>6600480182</v>
      </c>
      <c r="C22" s="18" t="s">
        <v>89</v>
      </c>
      <c r="D22" s="17" t="s">
        <v>66</v>
      </c>
      <c r="E22" s="18" t="s">
        <v>91</v>
      </c>
      <c r="F22" s="49"/>
      <c r="G22" s="20">
        <v>103.5</v>
      </c>
      <c r="H22" s="22">
        <v>70.2</v>
      </c>
      <c r="I22" s="24">
        <f t="shared" si="0"/>
        <v>60.975</v>
      </c>
      <c r="J22" s="22" t="s">
        <v>15</v>
      </c>
      <c r="K22" s="25"/>
    </row>
    <row r="23" spans="1:11" ht="30" customHeight="1">
      <c r="A23" s="14">
        <v>21</v>
      </c>
      <c r="B23" s="15">
        <v>6600480182</v>
      </c>
      <c r="C23" s="18" t="s">
        <v>89</v>
      </c>
      <c r="D23" s="17" t="s">
        <v>66</v>
      </c>
      <c r="E23" s="18" t="s">
        <v>92</v>
      </c>
      <c r="F23" s="49"/>
      <c r="G23" s="20">
        <v>98.5</v>
      </c>
      <c r="H23" s="22">
        <v>69.2</v>
      </c>
      <c r="I23" s="24">
        <f t="shared" si="0"/>
        <v>59.225</v>
      </c>
      <c r="J23" s="22" t="s">
        <v>18</v>
      </c>
      <c r="K23" s="25"/>
    </row>
    <row r="24" spans="1:11" ht="34.5" customHeight="1">
      <c r="A24" s="14">
        <v>22</v>
      </c>
      <c r="B24" s="15">
        <v>6600480182</v>
      </c>
      <c r="C24" s="18" t="s">
        <v>89</v>
      </c>
      <c r="D24" s="17" t="s">
        <v>66</v>
      </c>
      <c r="E24" s="18" t="s">
        <v>93</v>
      </c>
      <c r="F24" s="49"/>
      <c r="G24" s="20">
        <v>90</v>
      </c>
      <c r="H24" s="22">
        <v>69.8</v>
      </c>
      <c r="I24" s="24">
        <f t="shared" si="0"/>
        <v>57.4</v>
      </c>
      <c r="J24" s="22" t="s">
        <v>18</v>
      </c>
      <c r="K24" s="25"/>
    </row>
    <row r="25" spans="1:11" ht="34.5" customHeight="1">
      <c r="A25" s="14">
        <v>23</v>
      </c>
      <c r="B25" s="15">
        <v>6600480220</v>
      </c>
      <c r="C25" s="18" t="s">
        <v>94</v>
      </c>
      <c r="D25" s="17" t="s">
        <v>66</v>
      </c>
      <c r="E25" s="18" t="s">
        <v>95</v>
      </c>
      <c r="F25" s="59">
        <v>2</v>
      </c>
      <c r="G25" s="20">
        <v>96.5</v>
      </c>
      <c r="H25" s="22">
        <v>68.8</v>
      </c>
      <c r="I25" s="24">
        <f t="shared" si="0"/>
        <v>58.525</v>
      </c>
      <c r="J25" s="22" t="s">
        <v>15</v>
      </c>
      <c r="K25" s="25"/>
    </row>
    <row r="26" spans="1:11" ht="34.5" customHeight="1">
      <c r="A26" s="14">
        <v>24</v>
      </c>
      <c r="B26" s="15">
        <v>6600480254</v>
      </c>
      <c r="C26" s="18" t="s">
        <v>96</v>
      </c>
      <c r="D26" s="17" t="s">
        <v>66</v>
      </c>
      <c r="E26" s="18" t="s">
        <v>97</v>
      </c>
      <c r="F26" s="59">
        <v>1</v>
      </c>
      <c r="G26" s="20">
        <v>95</v>
      </c>
      <c r="H26" s="22">
        <v>68.2</v>
      </c>
      <c r="I26" s="24">
        <f t="shared" si="0"/>
        <v>57.85</v>
      </c>
      <c r="J26" s="22" t="s">
        <v>15</v>
      </c>
      <c r="K26" s="25"/>
    </row>
    <row r="27" spans="1:11" ht="34.5" customHeight="1">
      <c r="A27" s="14">
        <v>25</v>
      </c>
      <c r="B27" s="15">
        <v>6600480188</v>
      </c>
      <c r="C27" s="18" t="s">
        <v>89</v>
      </c>
      <c r="D27" s="17" t="s">
        <v>66</v>
      </c>
      <c r="E27" s="18" t="s">
        <v>98</v>
      </c>
      <c r="F27" s="48">
        <v>1</v>
      </c>
      <c r="G27" s="20">
        <v>140.5</v>
      </c>
      <c r="H27" s="22">
        <v>76.8</v>
      </c>
      <c r="I27" s="24">
        <f t="shared" si="0"/>
        <v>73.525</v>
      </c>
      <c r="J27" s="22" t="s">
        <v>15</v>
      </c>
      <c r="K27" s="25"/>
    </row>
    <row r="28" spans="1:11" ht="34.5" customHeight="1">
      <c r="A28" s="14">
        <v>26</v>
      </c>
      <c r="B28" s="15">
        <v>6600480188</v>
      </c>
      <c r="C28" s="18" t="s">
        <v>89</v>
      </c>
      <c r="D28" s="17" t="s">
        <v>66</v>
      </c>
      <c r="E28" s="18" t="s">
        <v>99</v>
      </c>
      <c r="F28" s="49"/>
      <c r="G28" s="20">
        <v>107.5</v>
      </c>
      <c r="H28" s="22">
        <v>69.4</v>
      </c>
      <c r="I28" s="24">
        <f t="shared" si="0"/>
        <v>61.575</v>
      </c>
      <c r="J28" s="22" t="s">
        <v>18</v>
      </c>
      <c r="K28" s="25"/>
    </row>
    <row r="29" spans="1:11" ht="34.5" customHeight="1">
      <c r="A29" s="14">
        <v>27</v>
      </c>
      <c r="B29" s="15">
        <v>6600480188</v>
      </c>
      <c r="C29" s="18" t="s">
        <v>89</v>
      </c>
      <c r="D29" s="17" t="s">
        <v>66</v>
      </c>
      <c r="E29" s="18" t="s">
        <v>100</v>
      </c>
      <c r="F29" s="50"/>
      <c r="G29" s="20">
        <v>103</v>
      </c>
      <c r="H29" s="22" t="s">
        <v>20</v>
      </c>
      <c r="I29" s="22" t="s">
        <v>20</v>
      </c>
      <c r="J29" s="22" t="s">
        <v>18</v>
      </c>
      <c r="K29" s="25"/>
    </row>
    <row r="30" spans="1:11" ht="34.5" customHeight="1">
      <c r="A30" s="14">
        <v>30</v>
      </c>
      <c r="B30" s="15">
        <v>6600480224</v>
      </c>
      <c r="C30" s="18" t="s">
        <v>94</v>
      </c>
      <c r="D30" s="17" t="s">
        <v>66</v>
      </c>
      <c r="E30" s="18" t="s">
        <v>101</v>
      </c>
      <c r="F30" s="48">
        <v>1</v>
      </c>
      <c r="G30" s="20">
        <v>97.5</v>
      </c>
      <c r="H30" s="22">
        <v>79.4</v>
      </c>
      <c r="I30" s="24">
        <f>G30/4+H30/2</f>
        <v>64.075</v>
      </c>
      <c r="J30" s="22" t="s">
        <v>15</v>
      </c>
      <c r="K30" s="25"/>
    </row>
    <row r="31" spans="1:11" ht="34.5" customHeight="1">
      <c r="A31" s="14">
        <v>29</v>
      </c>
      <c r="B31" s="15">
        <v>6600480224</v>
      </c>
      <c r="C31" s="18" t="s">
        <v>94</v>
      </c>
      <c r="D31" s="17" t="s">
        <v>66</v>
      </c>
      <c r="E31" s="18" t="s">
        <v>102</v>
      </c>
      <c r="F31" s="49"/>
      <c r="G31" s="20">
        <v>102.5</v>
      </c>
      <c r="H31" s="22">
        <v>66</v>
      </c>
      <c r="I31" s="24">
        <f t="shared" si="0"/>
        <v>58.625</v>
      </c>
      <c r="J31" s="22" t="s">
        <v>18</v>
      </c>
      <c r="K31" s="25"/>
    </row>
    <row r="32" spans="1:11" ht="34.5" customHeight="1">
      <c r="A32" s="14">
        <v>28</v>
      </c>
      <c r="B32" s="15">
        <v>6600480224</v>
      </c>
      <c r="C32" s="18" t="s">
        <v>94</v>
      </c>
      <c r="D32" s="17" t="s">
        <v>66</v>
      </c>
      <c r="E32" s="18" t="s">
        <v>103</v>
      </c>
      <c r="F32" s="50"/>
      <c r="G32" s="20">
        <v>103</v>
      </c>
      <c r="H32" s="22">
        <v>64.2</v>
      </c>
      <c r="I32" s="24">
        <f t="shared" si="0"/>
        <v>57.85</v>
      </c>
      <c r="J32" s="22" t="s">
        <v>18</v>
      </c>
      <c r="K32" s="25"/>
    </row>
    <row r="33" spans="1:11" ht="30" customHeight="1">
      <c r="A33" s="14">
        <v>32</v>
      </c>
      <c r="B33" s="15">
        <v>6600480226</v>
      </c>
      <c r="C33" s="18" t="s">
        <v>104</v>
      </c>
      <c r="D33" s="17" t="s">
        <v>66</v>
      </c>
      <c r="E33" s="18" t="s">
        <v>105</v>
      </c>
      <c r="F33" s="49">
        <v>1</v>
      </c>
      <c r="G33" s="20">
        <v>112.5</v>
      </c>
      <c r="H33" s="22">
        <v>79.4</v>
      </c>
      <c r="I33" s="24">
        <f t="shared" si="0"/>
        <v>67.825</v>
      </c>
      <c r="J33" s="22" t="s">
        <v>15</v>
      </c>
      <c r="K33" s="25"/>
    </row>
    <row r="34" spans="1:11" ht="30" customHeight="1">
      <c r="A34" s="14">
        <v>33</v>
      </c>
      <c r="B34" s="15">
        <v>6600480226</v>
      </c>
      <c r="C34" s="18" t="s">
        <v>104</v>
      </c>
      <c r="D34" s="17" t="s">
        <v>66</v>
      </c>
      <c r="E34" s="18" t="s">
        <v>106</v>
      </c>
      <c r="F34" s="49"/>
      <c r="G34" s="20">
        <v>94</v>
      </c>
      <c r="H34" s="22">
        <v>71</v>
      </c>
      <c r="I34" s="24">
        <f t="shared" si="0"/>
        <v>59</v>
      </c>
      <c r="J34" s="22" t="s">
        <v>18</v>
      </c>
      <c r="K34" s="25"/>
    </row>
    <row r="35" spans="1:11" ht="30" customHeight="1">
      <c r="A35" s="14">
        <v>31</v>
      </c>
      <c r="B35" s="15">
        <v>6600480226</v>
      </c>
      <c r="C35" s="18" t="s">
        <v>104</v>
      </c>
      <c r="D35" s="17" t="s">
        <v>66</v>
      </c>
      <c r="E35" s="18" t="s">
        <v>107</v>
      </c>
      <c r="F35" s="50"/>
      <c r="G35" s="20">
        <v>96.5</v>
      </c>
      <c r="H35" s="22">
        <v>63.6</v>
      </c>
      <c r="I35" s="24">
        <f t="shared" si="0"/>
        <v>55.925</v>
      </c>
      <c r="J35" s="22" t="s">
        <v>18</v>
      </c>
      <c r="K35" s="25"/>
    </row>
    <row r="36" spans="1:11" ht="30" customHeight="1">
      <c r="A36" s="14">
        <v>34</v>
      </c>
      <c r="B36" s="15">
        <v>6600480227</v>
      </c>
      <c r="C36" s="18" t="s">
        <v>104</v>
      </c>
      <c r="D36" s="17" t="s">
        <v>66</v>
      </c>
      <c r="E36" s="18" t="s">
        <v>108</v>
      </c>
      <c r="F36" s="19">
        <v>3</v>
      </c>
      <c r="G36" s="20">
        <v>111</v>
      </c>
      <c r="H36" s="22">
        <v>77.4</v>
      </c>
      <c r="I36" s="24">
        <f t="shared" si="0"/>
        <v>66.45</v>
      </c>
      <c r="J36" s="22" t="s">
        <v>15</v>
      </c>
      <c r="K36" s="25"/>
    </row>
    <row r="37" spans="1:11" ht="30" customHeight="1">
      <c r="A37" s="14">
        <v>38</v>
      </c>
      <c r="B37" s="15">
        <v>6600480227</v>
      </c>
      <c r="C37" s="18" t="s">
        <v>104</v>
      </c>
      <c r="D37" s="17" t="s">
        <v>66</v>
      </c>
      <c r="E37" s="18" t="s">
        <v>109</v>
      </c>
      <c r="F37" s="19"/>
      <c r="G37" s="20">
        <v>113.5</v>
      </c>
      <c r="H37" s="22">
        <v>74.4</v>
      </c>
      <c r="I37" s="24">
        <f t="shared" si="0"/>
        <v>65.575</v>
      </c>
      <c r="J37" s="22" t="s">
        <v>15</v>
      </c>
      <c r="K37" s="25"/>
    </row>
    <row r="38" spans="1:11" ht="30" customHeight="1">
      <c r="A38" s="14">
        <v>37</v>
      </c>
      <c r="B38" s="15">
        <v>6600480227</v>
      </c>
      <c r="C38" s="18" t="s">
        <v>104</v>
      </c>
      <c r="D38" s="17" t="s">
        <v>66</v>
      </c>
      <c r="E38" s="18" t="s">
        <v>110</v>
      </c>
      <c r="F38" s="19"/>
      <c r="G38" s="20">
        <v>117.5</v>
      </c>
      <c r="H38" s="22">
        <v>71.8</v>
      </c>
      <c r="I38" s="24">
        <f t="shared" si="0"/>
        <v>65.275</v>
      </c>
      <c r="J38" s="22" t="s">
        <v>15</v>
      </c>
      <c r="K38" s="25"/>
    </row>
    <row r="39" spans="1:11" ht="30" customHeight="1">
      <c r="A39" s="14">
        <v>36</v>
      </c>
      <c r="B39" s="15">
        <v>6600480227</v>
      </c>
      <c r="C39" s="18" t="s">
        <v>104</v>
      </c>
      <c r="D39" s="17" t="s">
        <v>66</v>
      </c>
      <c r="E39" s="18" t="s">
        <v>111</v>
      </c>
      <c r="F39" s="19"/>
      <c r="G39" s="20">
        <v>106</v>
      </c>
      <c r="H39" s="22">
        <v>62.6</v>
      </c>
      <c r="I39" s="24">
        <f t="shared" si="0"/>
        <v>57.8</v>
      </c>
      <c r="J39" s="22" t="s">
        <v>18</v>
      </c>
      <c r="K39" s="25"/>
    </row>
    <row r="40" spans="1:11" ht="30" customHeight="1">
      <c r="A40" s="14">
        <v>35</v>
      </c>
      <c r="B40" s="15">
        <v>6600480227</v>
      </c>
      <c r="C40" s="18" t="s">
        <v>104</v>
      </c>
      <c r="D40" s="17" t="s">
        <v>66</v>
      </c>
      <c r="E40" s="18" t="s">
        <v>112</v>
      </c>
      <c r="F40" s="19"/>
      <c r="G40" s="20">
        <v>107.5</v>
      </c>
      <c r="H40" s="22" t="s">
        <v>20</v>
      </c>
      <c r="I40" s="22" t="s">
        <v>20</v>
      </c>
      <c r="J40" s="22" t="s">
        <v>18</v>
      </c>
      <c r="K40" s="25"/>
    </row>
    <row r="41" spans="1:11" ht="30" customHeight="1">
      <c r="A41" s="14">
        <v>40</v>
      </c>
      <c r="B41" s="15">
        <v>6600480233</v>
      </c>
      <c r="C41" s="18" t="s">
        <v>113</v>
      </c>
      <c r="D41" s="17" t="s">
        <v>66</v>
      </c>
      <c r="E41" s="18" t="s">
        <v>114</v>
      </c>
      <c r="F41" s="19">
        <v>1</v>
      </c>
      <c r="G41" s="20">
        <v>100.5</v>
      </c>
      <c r="H41" s="22">
        <v>82</v>
      </c>
      <c r="I41" s="24">
        <f>G41/4+H41/2</f>
        <v>66.125</v>
      </c>
      <c r="J41" s="22" t="s">
        <v>15</v>
      </c>
      <c r="K41" s="25"/>
    </row>
    <row r="42" spans="1:11" ht="30" customHeight="1">
      <c r="A42" s="14">
        <v>39</v>
      </c>
      <c r="B42" s="15">
        <v>6600480233</v>
      </c>
      <c r="C42" s="18" t="s">
        <v>113</v>
      </c>
      <c r="D42" s="17" t="s">
        <v>66</v>
      </c>
      <c r="E42" s="18" t="s">
        <v>115</v>
      </c>
      <c r="F42" s="19"/>
      <c r="G42" s="20">
        <v>102.5</v>
      </c>
      <c r="H42" s="22">
        <v>74.6</v>
      </c>
      <c r="I42" s="24">
        <f>G42/4+H42/2</f>
        <v>62.925</v>
      </c>
      <c r="J42" s="22" t="s">
        <v>18</v>
      </c>
      <c r="K42" s="25"/>
    </row>
    <row r="43" spans="1:11" ht="30" customHeight="1">
      <c r="A43" s="14">
        <v>41</v>
      </c>
      <c r="B43" s="15">
        <v>6600480239</v>
      </c>
      <c r="C43" s="18" t="s">
        <v>116</v>
      </c>
      <c r="D43" s="17" t="s">
        <v>66</v>
      </c>
      <c r="E43" s="18" t="s">
        <v>117</v>
      </c>
      <c r="F43" s="59">
        <v>1</v>
      </c>
      <c r="G43" s="20">
        <v>122</v>
      </c>
      <c r="H43" s="22">
        <v>79.2</v>
      </c>
      <c r="I43" s="24">
        <f t="shared" si="0"/>
        <v>70.1</v>
      </c>
      <c r="J43" s="22" t="s">
        <v>15</v>
      </c>
      <c r="K43" s="25"/>
    </row>
    <row r="44" spans="1:11" ht="30" customHeight="1">
      <c r="A44" s="14">
        <v>42</v>
      </c>
      <c r="B44" s="15">
        <v>6600480240</v>
      </c>
      <c r="C44" s="18" t="s">
        <v>116</v>
      </c>
      <c r="D44" s="17" t="s">
        <v>66</v>
      </c>
      <c r="E44" s="18" t="s">
        <v>118</v>
      </c>
      <c r="F44" s="59">
        <v>1</v>
      </c>
      <c r="G44" s="20">
        <v>91</v>
      </c>
      <c r="H44" s="22">
        <v>64.4</v>
      </c>
      <c r="I44" s="24">
        <f t="shared" si="0"/>
        <v>54.95</v>
      </c>
      <c r="J44" s="22" t="s">
        <v>15</v>
      </c>
      <c r="K44" s="25"/>
    </row>
    <row r="45" spans="1:11" ht="30" customHeight="1">
      <c r="A45" s="14">
        <v>43</v>
      </c>
      <c r="B45" s="15">
        <v>6600480241</v>
      </c>
      <c r="C45" s="18" t="s">
        <v>116</v>
      </c>
      <c r="D45" s="17" t="s">
        <v>66</v>
      </c>
      <c r="E45" s="18" t="s">
        <v>119</v>
      </c>
      <c r="F45" s="59">
        <v>1</v>
      </c>
      <c r="G45" s="20">
        <v>104.5</v>
      </c>
      <c r="H45" s="22">
        <v>70.4</v>
      </c>
      <c r="I45" s="24">
        <f t="shared" si="0"/>
        <v>61.325</v>
      </c>
      <c r="J45" s="22" t="s">
        <v>15</v>
      </c>
      <c r="K45" s="25"/>
    </row>
    <row r="46" spans="1:11" ht="30" customHeight="1">
      <c r="A46" s="14">
        <v>44</v>
      </c>
      <c r="B46" s="15">
        <v>6600480245</v>
      </c>
      <c r="C46" s="18" t="s">
        <v>120</v>
      </c>
      <c r="D46" s="17" t="s">
        <v>66</v>
      </c>
      <c r="E46" s="18" t="s">
        <v>121</v>
      </c>
      <c r="F46" s="59">
        <v>1</v>
      </c>
      <c r="G46" s="20">
        <v>92</v>
      </c>
      <c r="H46" s="22">
        <v>59</v>
      </c>
      <c r="I46" s="24">
        <f t="shared" si="0"/>
        <v>52.5</v>
      </c>
      <c r="J46" s="22" t="s">
        <v>18</v>
      </c>
      <c r="K46" s="25"/>
    </row>
    <row r="47" spans="1:11" ht="30" customHeight="1">
      <c r="A47" s="14">
        <v>46</v>
      </c>
      <c r="B47" s="15">
        <v>6600480246</v>
      </c>
      <c r="C47" s="18" t="s">
        <v>120</v>
      </c>
      <c r="D47" s="17" t="s">
        <v>66</v>
      </c>
      <c r="E47" s="18" t="s">
        <v>122</v>
      </c>
      <c r="F47" s="48">
        <v>1</v>
      </c>
      <c r="G47" s="20">
        <v>102.5</v>
      </c>
      <c r="H47" s="22">
        <v>63.8</v>
      </c>
      <c r="I47" s="24">
        <f t="shared" si="0"/>
        <v>57.525</v>
      </c>
      <c r="J47" s="22" t="s">
        <v>15</v>
      </c>
      <c r="K47" s="25"/>
    </row>
    <row r="48" spans="1:11" ht="30" customHeight="1">
      <c r="A48" s="14">
        <v>45</v>
      </c>
      <c r="B48" s="15">
        <v>6600480246</v>
      </c>
      <c r="C48" s="18" t="s">
        <v>120</v>
      </c>
      <c r="D48" s="17" t="s">
        <v>66</v>
      </c>
      <c r="E48" s="18" t="s">
        <v>123</v>
      </c>
      <c r="F48" s="50"/>
      <c r="G48" s="20">
        <v>100.5</v>
      </c>
      <c r="H48" s="22">
        <v>64.2</v>
      </c>
      <c r="I48" s="24">
        <f t="shared" si="0"/>
        <v>57.225</v>
      </c>
      <c r="J48" s="22" t="s">
        <v>18</v>
      </c>
      <c r="K48" s="25"/>
    </row>
    <row r="49" spans="1:11" ht="30" customHeight="1">
      <c r="A49" s="14">
        <v>47</v>
      </c>
      <c r="B49" s="15">
        <v>6600480250</v>
      </c>
      <c r="C49" s="18" t="s">
        <v>120</v>
      </c>
      <c r="D49" s="17" t="s">
        <v>66</v>
      </c>
      <c r="E49" s="18" t="s">
        <v>124</v>
      </c>
      <c r="F49" s="59">
        <v>1</v>
      </c>
      <c r="G49" s="20">
        <v>112</v>
      </c>
      <c r="H49" s="22">
        <v>71.2</v>
      </c>
      <c r="I49" s="24">
        <f t="shared" si="0"/>
        <v>63.6</v>
      </c>
      <c r="J49" s="22" t="s">
        <v>15</v>
      </c>
      <c r="K49" s="25"/>
    </row>
    <row r="50" spans="1:11" ht="30" customHeight="1">
      <c r="A50" s="14">
        <v>48</v>
      </c>
      <c r="B50" s="15">
        <v>6600480275</v>
      </c>
      <c r="C50" s="18" t="s">
        <v>125</v>
      </c>
      <c r="D50" s="17" t="s">
        <v>66</v>
      </c>
      <c r="E50" s="18" t="s">
        <v>126</v>
      </c>
      <c r="F50" s="14">
        <v>1</v>
      </c>
      <c r="G50" s="20">
        <v>95.5</v>
      </c>
      <c r="H50" s="22">
        <v>63.8</v>
      </c>
      <c r="I50" s="24">
        <f t="shared" si="0"/>
        <v>55.775</v>
      </c>
      <c r="J50" s="22" t="s">
        <v>15</v>
      </c>
      <c r="K50" s="25"/>
    </row>
  </sheetData>
  <sheetProtection/>
  <mergeCells count="15">
    <mergeCell ref="A1:K1"/>
    <mergeCell ref="F4:F5"/>
    <mergeCell ref="F6:F8"/>
    <mergeCell ref="F9:F10"/>
    <mergeCell ref="F11:F12"/>
    <mergeCell ref="F13:F15"/>
    <mergeCell ref="F17:F18"/>
    <mergeCell ref="F19:F20"/>
    <mergeCell ref="F21:F24"/>
    <mergeCell ref="F27:F29"/>
    <mergeCell ref="F30:F32"/>
    <mergeCell ref="F33:F35"/>
    <mergeCell ref="F36:F40"/>
    <mergeCell ref="F41:F42"/>
    <mergeCell ref="F47:F48"/>
  </mergeCells>
  <conditionalFormatting sqref="E2">
    <cfRule type="expression" priority="1" dxfId="0" stopIfTrue="1">
      <formula>AND(COUNTIF($E$2,E2)&gt;1,NOT(ISBLANK(E2)))</formula>
    </cfRule>
  </conditionalFormatting>
  <conditionalFormatting sqref="E3:E65536">
    <cfRule type="expression" priority="2" dxfId="0" stopIfTrue="1">
      <formula>AND(COUNTIF($E$3:$E$65536,E3)&gt;1,NOT(ISBLANK(E3)))</formula>
    </cfRule>
  </conditionalFormatting>
  <printOptions/>
  <pageMargins left="0" right="0" top="0.2125" bottom="0.2125" header="0.5118055555555555" footer="0.5118055555555555"/>
  <pageSetup fitToHeight="0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tabSelected="1" zoomScale="85" zoomScaleNormal="85" zoomScaleSheetLayoutView="100" workbookViewId="0" topLeftCell="A1">
      <selection activeCell="A2" sqref="A2:IV2"/>
    </sheetView>
  </sheetViews>
  <sheetFormatPr defaultColWidth="9.00390625" defaultRowHeight="30" customHeight="1"/>
  <cols>
    <col min="1" max="1" width="7.375" style="2" customWidth="1"/>
    <col min="2" max="2" width="11.625" style="3" customWidth="1"/>
    <col min="3" max="3" width="19.00390625" style="4" customWidth="1"/>
    <col min="4" max="4" width="11.125" style="4" customWidth="1"/>
    <col min="5" max="5" width="13.25390625" style="4" customWidth="1"/>
    <col min="6" max="6" width="7.875" style="3" customWidth="1"/>
    <col min="7" max="7" width="9.125" style="3" customWidth="1"/>
    <col min="8" max="8" width="9.00390625" style="2" customWidth="1"/>
    <col min="9" max="9" width="9.00390625" style="5" customWidth="1"/>
    <col min="10" max="10" width="7.00390625" style="2" customWidth="1"/>
    <col min="11" max="11" width="7.00390625" style="6" customWidth="1"/>
    <col min="12" max="247" width="9.00390625" style="40" customWidth="1"/>
  </cols>
  <sheetData>
    <row r="1" spans="1:11" ht="30" customHeight="1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47" s="39" customFormat="1" ht="30" customHeight="1">
      <c r="A2" s="42" t="s">
        <v>1</v>
      </c>
      <c r="B2" s="43" t="s">
        <v>2</v>
      </c>
      <c r="C2" s="44" t="s">
        <v>3</v>
      </c>
      <c r="D2" s="44" t="s">
        <v>4</v>
      </c>
      <c r="E2" s="44" t="s">
        <v>5</v>
      </c>
      <c r="F2" s="42" t="s">
        <v>6</v>
      </c>
      <c r="G2" s="45" t="s">
        <v>128</v>
      </c>
      <c r="H2" s="46" t="s">
        <v>8</v>
      </c>
      <c r="I2" s="51" t="s">
        <v>9</v>
      </c>
      <c r="J2" s="52" t="s">
        <v>10</v>
      </c>
      <c r="K2" s="46" t="s">
        <v>11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</row>
    <row r="3" spans="1:11" ht="30" customHeight="1">
      <c r="A3" s="14">
        <v>1</v>
      </c>
      <c r="B3" s="15">
        <v>6600480007</v>
      </c>
      <c r="C3" s="16" t="s">
        <v>12</v>
      </c>
      <c r="D3" s="47" t="s">
        <v>129</v>
      </c>
      <c r="E3" s="16" t="s">
        <v>130</v>
      </c>
      <c r="F3" s="19">
        <v>2</v>
      </c>
      <c r="G3" s="20">
        <v>97.5</v>
      </c>
      <c r="H3" s="21">
        <v>89.6</v>
      </c>
      <c r="I3" s="24">
        <f aca="true" t="shared" si="0" ref="I3:I10">G3/4+H3/2</f>
        <v>69.175</v>
      </c>
      <c r="J3" s="21" t="s">
        <v>15</v>
      </c>
      <c r="K3" s="25"/>
    </row>
    <row r="4" spans="1:11" ht="30" customHeight="1">
      <c r="A4" s="14">
        <v>2</v>
      </c>
      <c r="B4" s="15">
        <v>6600480007</v>
      </c>
      <c r="C4" s="16" t="s">
        <v>12</v>
      </c>
      <c r="D4" s="47" t="s">
        <v>129</v>
      </c>
      <c r="E4" s="16" t="s">
        <v>131</v>
      </c>
      <c r="F4" s="19"/>
      <c r="G4" s="20">
        <v>111.5</v>
      </c>
      <c r="H4" s="21">
        <v>88</v>
      </c>
      <c r="I4" s="24">
        <f t="shared" si="0"/>
        <v>71.875</v>
      </c>
      <c r="J4" s="21" t="s">
        <v>15</v>
      </c>
      <c r="K4" s="25"/>
    </row>
    <row r="5" spans="1:11" ht="30" customHeight="1">
      <c r="A5" s="14">
        <v>3</v>
      </c>
      <c r="B5" s="15">
        <v>6600480022</v>
      </c>
      <c r="C5" s="16" t="s">
        <v>132</v>
      </c>
      <c r="D5" s="47" t="s">
        <v>129</v>
      </c>
      <c r="E5" s="16" t="s">
        <v>133</v>
      </c>
      <c r="F5" s="19">
        <v>2</v>
      </c>
      <c r="G5" s="20">
        <v>154.5</v>
      </c>
      <c r="H5" s="21">
        <v>84.4</v>
      </c>
      <c r="I5" s="24">
        <f t="shared" si="0"/>
        <v>80.825</v>
      </c>
      <c r="J5" s="21" t="s">
        <v>15</v>
      </c>
      <c r="K5" s="25"/>
    </row>
    <row r="6" spans="1:11" ht="30" customHeight="1">
      <c r="A6" s="14">
        <v>5</v>
      </c>
      <c r="B6" s="15">
        <v>6600480022</v>
      </c>
      <c r="C6" s="16" t="s">
        <v>132</v>
      </c>
      <c r="D6" s="47" t="s">
        <v>129</v>
      </c>
      <c r="E6" s="16" t="s">
        <v>134</v>
      </c>
      <c r="F6" s="19"/>
      <c r="G6" s="20">
        <v>124</v>
      </c>
      <c r="H6" s="21">
        <v>89</v>
      </c>
      <c r="I6" s="24">
        <f t="shared" si="0"/>
        <v>75.5</v>
      </c>
      <c r="J6" s="21" t="s">
        <v>15</v>
      </c>
      <c r="K6" s="25"/>
    </row>
    <row r="7" spans="1:11" ht="30" customHeight="1">
      <c r="A7" s="14">
        <v>4</v>
      </c>
      <c r="B7" s="15">
        <v>6600480022</v>
      </c>
      <c r="C7" s="16" t="s">
        <v>132</v>
      </c>
      <c r="D7" s="47" t="s">
        <v>129</v>
      </c>
      <c r="E7" s="16" t="s">
        <v>135</v>
      </c>
      <c r="F7" s="19"/>
      <c r="G7" s="20">
        <v>134</v>
      </c>
      <c r="H7" s="21">
        <v>80.8</v>
      </c>
      <c r="I7" s="24">
        <f t="shared" si="0"/>
        <v>73.9</v>
      </c>
      <c r="J7" s="21" t="s">
        <v>18</v>
      </c>
      <c r="K7" s="25"/>
    </row>
    <row r="8" spans="1:11" ht="30" customHeight="1">
      <c r="A8" s="14">
        <v>6</v>
      </c>
      <c r="B8" s="15">
        <v>6600480023</v>
      </c>
      <c r="C8" s="16" t="s">
        <v>132</v>
      </c>
      <c r="D8" s="47" t="s">
        <v>129</v>
      </c>
      <c r="E8" s="16" t="s">
        <v>136</v>
      </c>
      <c r="F8" s="19">
        <v>3</v>
      </c>
      <c r="G8" s="20">
        <v>128</v>
      </c>
      <c r="H8" s="21">
        <v>85.6</v>
      </c>
      <c r="I8" s="24">
        <f t="shared" si="0"/>
        <v>74.8</v>
      </c>
      <c r="J8" s="21" t="s">
        <v>15</v>
      </c>
      <c r="K8" s="25"/>
    </row>
    <row r="9" spans="1:11" ht="30" customHeight="1">
      <c r="A9" s="14">
        <v>9</v>
      </c>
      <c r="B9" s="15">
        <v>6600480023</v>
      </c>
      <c r="C9" s="16" t="s">
        <v>132</v>
      </c>
      <c r="D9" s="47" t="s">
        <v>129</v>
      </c>
      <c r="E9" s="16" t="s">
        <v>137</v>
      </c>
      <c r="F9" s="19"/>
      <c r="G9" s="20">
        <v>124</v>
      </c>
      <c r="H9" s="21">
        <v>74</v>
      </c>
      <c r="I9" s="24">
        <f t="shared" si="0"/>
        <v>68</v>
      </c>
      <c r="J9" s="21" t="s">
        <v>15</v>
      </c>
      <c r="K9" s="25"/>
    </row>
    <row r="10" spans="1:11" ht="30" customHeight="1">
      <c r="A10" s="14">
        <v>8</v>
      </c>
      <c r="B10" s="15">
        <v>6600480023</v>
      </c>
      <c r="C10" s="16" t="s">
        <v>132</v>
      </c>
      <c r="D10" s="47" t="s">
        <v>129</v>
      </c>
      <c r="E10" s="16" t="s">
        <v>138</v>
      </c>
      <c r="F10" s="19"/>
      <c r="G10" s="20">
        <v>107.5</v>
      </c>
      <c r="H10" s="21">
        <v>77.6</v>
      </c>
      <c r="I10" s="24">
        <f t="shared" si="0"/>
        <v>65.675</v>
      </c>
      <c r="J10" s="21" t="s">
        <v>15</v>
      </c>
      <c r="K10" s="25"/>
    </row>
    <row r="11" spans="1:11" ht="30" customHeight="1">
      <c r="A11" s="14">
        <v>7</v>
      </c>
      <c r="B11" s="15">
        <v>6600480023</v>
      </c>
      <c r="C11" s="16" t="s">
        <v>132</v>
      </c>
      <c r="D11" s="47" t="s">
        <v>129</v>
      </c>
      <c r="E11" s="16" t="s">
        <v>139</v>
      </c>
      <c r="F11" s="19"/>
      <c r="G11" s="20">
        <v>139</v>
      </c>
      <c r="H11" s="21" t="s">
        <v>20</v>
      </c>
      <c r="I11" s="21" t="s">
        <v>20</v>
      </c>
      <c r="J11" s="21" t="s">
        <v>18</v>
      </c>
      <c r="K11" s="25"/>
    </row>
    <row r="12" spans="1:11" ht="30" customHeight="1">
      <c r="A12" s="14">
        <v>10</v>
      </c>
      <c r="B12" s="15">
        <v>6600480023</v>
      </c>
      <c r="C12" s="16" t="s">
        <v>132</v>
      </c>
      <c r="D12" s="47" t="s">
        <v>129</v>
      </c>
      <c r="E12" s="16" t="s">
        <v>140</v>
      </c>
      <c r="F12" s="19"/>
      <c r="G12" s="20">
        <v>109</v>
      </c>
      <c r="H12" s="21" t="s">
        <v>20</v>
      </c>
      <c r="I12" s="21" t="s">
        <v>20</v>
      </c>
      <c r="J12" s="22" t="s">
        <v>18</v>
      </c>
      <c r="K12" s="25"/>
    </row>
    <row r="13" spans="1:11" ht="30" customHeight="1">
      <c r="A13" s="14">
        <v>17</v>
      </c>
      <c r="B13" s="15">
        <v>6600480024</v>
      </c>
      <c r="C13" s="16" t="s">
        <v>132</v>
      </c>
      <c r="D13" s="47" t="s">
        <v>129</v>
      </c>
      <c r="E13" s="16" t="s">
        <v>141</v>
      </c>
      <c r="F13" s="48">
        <v>3</v>
      </c>
      <c r="G13" s="20">
        <v>149.5</v>
      </c>
      <c r="H13" s="22">
        <v>91.2</v>
      </c>
      <c r="I13" s="24">
        <f>G13/4+H13/2</f>
        <v>82.975</v>
      </c>
      <c r="J13" s="22" t="s">
        <v>15</v>
      </c>
      <c r="K13" s="25"/>
    </row>
    <row r="14" spans="1:11" ht="30" customHeight="1">
      <c r="A14" s="14">
        <v>16</v>
      </c>
      <c r="B14" s="15">
        <v>6600480024</v>
      </c>
      <c r="C14" s="16" t="s">
        <v>132</v>
      </c>
      <c r="D14" s="47" t="s">
        <v>129</v>
      </c>
      <c r="E14" s="16" t="s">
        <v>142</v>
      </c>
      <c r="F14" s="49"/>
      <c r="G14" s="20">
        <v>151.5</v>
      </c>
      <c r="H14" s="22">
        <v>87.4</v>
      </c>
      <c r="I14" s="24">
        <f>G14/4+H14/2</f>
        <v>81.575</v>
      </c>
      <c r="J14" s="22" t="s">
        <v>15</v>
      </c>
      <c r="K14" s="25"/>
    </row>
    <row r="15" spans="1:11" ht="30" customHeight="1">
      <c r="A15" s="14">
        <v>15</v>
      </c>
      <c r="B15" s="15">
        <v>6600480024</v>
      </c>
      <c r="C15" s="16" t="s">
        <v>132</v>
      </c>
      <c r="D15" s="47" t="s">
        <v>129</v>
      </c>
      <c r="E15" s="16" t="s">
        <v>143</v>
      </c>
      <c r="F15" s="49"/>
      <c r="G15" s="20">
        <v>154.5</v>
      </c>
      <c r="H15" s="22">
        <v>81.4</v>
      </c>
      <c r="I15" s="24">
        <f>G15/4+H15/2</f>
        <v>79.325</v>
      </c>
      <c r="J15" s="22" t="s">
        <v>15</v>
      </c>
      <c r="K15" s="25"/>
    </row>
    <row r="16" spans="1:11" ht="30" customHeight="1">
      <c r="A16" s="14">
        <v>18</v>
      </c>
      <c r="B16" s="15">
        <v>6600480024</v>
      </c>
      <c r="C16" s="16" t="s">
        <v>132</v>
      </c>
      <c r="D16" s="47" t="s">
        <v>129</v>
      </c>
      <c r="E16" s="16" t="s">
        <v>144</v>
      </c>
      <c r="F16" s="49"/>
      <c r="G16" s="20">
        <v>130.5</v>
      </c>
      <c r="H16" s="22">
        <v>82.6</v>
      </c>
      <c r="I16" s="24">
        <f>G16/4+H16/2</f>
        <v>73.925</v>
      </c>
      <c r="J16" s="22" t="s">
        <v>18</v>
      </c>
      <c r="K16" s="25"/>
    </row>
    <row r="17" spans="1:11" ht="30" customHeight="1">
      <c r="A17" s="14">
        <v>12</v>
      </c>
      <c r="B17" s="15">
        <v>6600480024</v>
      </c>
      <c r="C17" s="16" t="s">
        <v>132</v>
      </c>
      <c r="D17" s="47" t="s">
        <v>129</v>
      </c>
      <c r="E17" s="16" t="s">
        <v>145</v>
      </c>
      <c r="F17" s="49"/>
      <c r="G17" s="20">
        <v>122</v>
      </c>
      <c r="H17" s="22">
        <v>75</v>
      </c>
      <c r="I17" s="24">
        <f>G17/4+H17/2</f>
        <v>68</v>
      </c>
      <c r="J17" s="22" t="s">
        <v>18</v>
      </c>
      <c r="K17" s="25"/>
    </row>
    <row r="18" spans="1:11" ht="30" customHeight="1">
      <c r="A18" s="14">
        <v>13</v>
      </c>
      <c r="B18" s="15">
        <v>6600480024</v>
      </c>
      <c r="C18" s="16" t="s">
        <v>132</v>
      </c>
      <c r="D18" s="47" t="s">
        <v>129</v>
      </c>
      <c r="E18" s="16" t="s">
        <v>146</v>
      </c>
      <c r="F18" s="49"/>
      <c r="G18" s="20">
        <v>118.5</v>
      </c>
      <c r="H18" s="21" t="s">
        <v>20</v>
      </c>
      <c r="I18" s="21" t="s">
        <v>20</v>
      </c>
      <c r="J18" s="22" t="s">
        <v>18</v>
      </c>
      <c r="K18" s="25"/>
    </row>
    <row r="19" spans="1:11" ht="30" customHeight="1">
      <c r="A19" s="14">
        <v>14</v>
      </c>
      <c r="B19" s="15">
        <v>6600480024</v>
      </c>
      <c r="C19" s="16" t="s">
        <v>132</v>
      </c>
      <c r="D19" s="47" t="s">
        <v>129</v>
      </c>
      <c r="E19" s="16" t="s">
        <v>147</v>
      </c>
      <c r="F19" s="49"/>
      <c r="G19" s="20">
        <v>116.5</v>
      </c>
      <c r="H19" s="21" t="s">
        <v>20</v>
      </c>
      <c r="I19" s="21" t="s">
        <v>20</v>
      </c>
      <c r="J19" s="22" t="s">
        <v>18</v>
      </c>
      <c r="K19" s="25"/>
    </row>
    <row r="20" spans="1:11" ht="30" customHeight="1">
      <c r="A20" s="14">
        <v>19</v>
      </c>
      <c r="B20" s="15">
        <v>6600480024</v>
      </c>
      <c r="C20" s="16" t="s">
        <v>132</v>
      </c>
      <c r="D20" s="47" t="s">
        <v>129</v>
      </c>
      <c r="E20" s="16" t="s">
        <v>148</v>
      </c>
      <c r="F20" s="49"/>
      <c r="G20" s="20">
        <v>116.5</v>
      </c>
      <c r="H20" s="21" t="s">
        <v>20</v>
      </c>
      <c r="I20" s="21" t="s">
        <v>20</v>
      </c>
      <c r="J20" s="22" t="s">
        <v>18</v>
      </c>
      <c r="K20" s="25"/>
    </row>
    <row r="21" spans="1:11" ht="30" customHeight="1">
      <c r="A21" s="14">
        <v>11</v>
      </c>
      <c r="B21" s="15">
        <v>6600480024</v>
      </c>
      <c r="C21" s="16" t="s">
        <v>132</v>
      </c>
      <c r="D21" s="47" t="s">
        <v>129</v>
      </c>
      <c r="E21" s="16" t="s">
        <v>149</v>
      </c>
      <c r="F21" s="50"/>
      <c r="G21" s="20">
        <v>123</v>
      </c>
      <c r="H21" s="21" t="s">
        <v>20</v>
      </c>
      <c r="I21" s="21" t="s">
        <v>20</v>
      </c>
      <c r="J21" s="22" t="s">
        <v>18</v>
      </c>
      <c r="K21" s="25"/>
    </row>
    <row r="22" spans="1:11" ht="30" customHeight="1">
      <c r="A22" s="14">
        <v>20</v>
      </c>
      <c r="B22" s="15">
        <v>6600480025</v>
      </c>
      <c r="C22" s="16" t="s">
        <v>132</v>
      </c>
      <c r="D22" s="47" t="s">
        <v>129</v>
      </c>
      <c r="E22" s="16" t="s">
        <v>150</v>
      </c>
      <c r="F22" s="48">
        <v>2</v>
      </c>
      <c r="G22" s="20">
        <v>175</v>
      </c>
      <c r="H22" s="22">
        <v>84</v>
      </c>
      <c r="I22" s="24">
        <f aca="true" t="shared" si="1" ref="I22:I39">G22/4+H22/2</f>
        <v>85.75</v>
      </c>
      <c r="J22" s="22" t="s">
        <v>15</v>
      </c>
      <c r="K22" s="25"/>
    </row>
    <row r="23" spans="1:11" ht="30" customHeight="1">
      <c r="A23" s="14">
        <v>21</v>
      </c>
      <c r="B23" s="15">
        <v>6600480025</v>
      </c>
      <c r="C23" s="16" t="s">
        <v>132</v>
      </c>
      <c r="D23" s="47" t="s">
        <v>129</v>
      </c>
      <c r="E23" s="16" t="s">
        <v>151</v>
      </c>
      <c r="F23" s="49"/>
      <c r="G23" s="20">
        <v>140.5</v>
      </c>
      <c r="H23" s="22">
        <v>84.8</v>
      </c>
      <c r="I23" s="24">
        <f t="shared" si="1"/>
        <v>77.525</v>
      </c>
      <c r="J23" s="22" t="s">
        <v>15</v>
      </c>
      <c r="K23" s="25"/>
    </row>
    <row r="24" spans="1:11" ht="30" customHeight="1">
      <c r="A24" s="14">
        <v>22</v>
      </c>
      <c r="B24" s="15">
        <v>6600480025</v>
      </c>
      <c r="C24" s="16" t="s">
        <v>132</v>
      </c>
      <c r="D24" s="47" t="s">
        <v>129</v>
      </c>
      <c r="E24" s="16" t="s">
        <v>152</v>
      </c>
      <c r="F24" s="50"/>
      <c r="G24" s="20">
        <v>129</v>
      </c>
      <c r="H24" s="22">
        <v>83.8</v>
      </c>
      <c r="I24" s="24">
        <f t="shared" si="1"/>
        <v>74.15</v>
      </c>
      <c r="J24" s="22" t="s">
        <v>18</v>
      </c>
      <c r="K24" s="25"/>
    </row>
    <row r="25" spans="1:11" ht="30" customHeight="1">
      <c r="A25" s="14">
        <v>23</v>
      </c>
      <c r="B25" s="15">
        <v>6600480102</v>
      </c>
      <c r="C25" s="16" t="s">
        <v>153</v>
      </c>
      <c r="D25" s="47" t="s">
        <v>129</v>
      </c>
      <c r="E25" s="16" t="s">
        <v>154</v>
      </c>
      <c r="F25" s="48">
        <v>1</v>
      </c>
      <c r="G25" s="20">
        <v>140.5</v>
      </c>
      <c r="H25" s="22">
        <v>82.2</v>
      </c>
      <c r="I25" s="24">
        <f t="shared" si="1"/>
        <v>76.225</v>
      </c>
      <c r="J25" s="22" t="s">
        <v>15</v>
      </c>
      <c r="K25" s="25"/>
    </row>
    <row r="26" spans="1:11" ht="30" customHeight="1">
      <c r="A26" s="14">
        <v>24</v>
      </c>
      <c r="B26" s="15">
        <v>6600480102</v>
      </c>
      <c r="C26" s="16" t="s">
        <v>153</v>
      </c>
      <c r="D26" s="47" t="s">
        <v>129</v>
      </c>
      <c r="E26" s="16" t="s">
        <v>155</v>
      </c>
      <c r="F26" s="50"/>
      <c r="G26" s="20">
        <v>119</v>
      </c>
      <c r="H26" s="22">
        <v>82.2</v>
      </c>
      <c r="I26" s="24">
        <f t="shared" si="1"/>
        <v>70.85</v>
      </c>
      <c r="J26" s="22" t="s">
        <v>18</v>
      </c>
      <c r="K26" s="25"/>
    </row>
    <row r="27" spans="1:11" ht="37.5" customHeight="1">
      <c r="A27" s="14">
        <v>27</v>
      </c>
      <c r="B27" s="15">
        <v>6600480026</v>
      </c>
      <c r="C27" s="16" t="s">
        <v>132</v>
      </c>
      <c r="D27" s="47" t="s">
        <v>129</v>
      </c>
      <c r="E27" s="16" t="s">
        <v>156</v>
      </c>
      <c r="F27" s="48">
        <v>3</v>
      </c>
      <c r="G27" s="20">
        <v>159</v>
      </c>
      <c r="H27" s="22">
        <v>86.6</v>
      </c>
      <c r="I27" s="24">
        <f t="shared" si="1"/>
        <v>83.05</v>
      </c>
      <c r="J27" s="22" t="s">
        <v>15</v>
      </c>
      <c r="K27" s="25"/>
    </row>
    <row r="28" spans="1:11" ht="37.5" customHeight="1">
      <c r="A28" s="14">
        <v>28</v>
      </c>
      <c r="B28" s="15">
        <v>6600480026</v>
      </c>
      <c r="C28" s="16" t="s">
        <v>132</v>
      </c>
      <c r="D28" s="47" t="s">
        <v>129</v>
      </c>
      <c r="E28" s="16" t="s">
        <v>157</v>
      </c>
      <c r="F28" s="49"/>
      <c r="G28" s="20">
        <v>153</v>
      </c>
      <c r="H28" s="22">
        <v>81.4</v>
      </c>
      <c r="I28" s="24">
        <f t="shared" si="1"/>
        <v>78.95</v>
      </c>
      <c r="J28" s="22" t="s">
        <v>15</v>
      </c>
      <c r="K28" s="25"/>
    </row>
    <row r="29" spans="1:11" ht="37.5" customHeight="1">
      <c r="A29" s="14">
        <v>29</v>
      </c>
      <c r="B29" s="15">
        <v>6600480026</v>
      </c>
      <c r="C29" s="16" t="s">
        <v>132</v>
      </c>
      <c r="D29" s="47" t="s">
        <v>129</v>
      </c>
      <c r="E29" s="16" t="s">
        <v>158</v>
      </c>
      <c r="F29" s="49"/>
      <c r="G29" s="20">
        <v>144</v>
      </c>
      <c r="H29" s="22">
        <v>83.2</v>
      </c>
      <c r="I29" s="24">
        <f t="shared" si="1"/>
        <v>77.6</v>
      </c>
      <c r="J29" s="22" t="s">
        <v>15</v>
      </c>
      <c r="K29" s="25"/>
    </row>
    <row r="30" spans="1:11" ht="37.5" customHeight="1">
      <c r="A30" s="14">
        <v>26</v>
      </c>
      <c r="B30" s="15">
        <v>6600480026</v>
      </c>
      <c r="C30" s="16" t="s">
        <v>132</v>
      </c>
      <c r="D30" s="47" t="s">
        <v>129</v>
      </c>
      <c r="E30" s="16" t="s">
        <v>159</v>
      </c>
      <c r="F30" s="49"/>
      <c r="G30" s="20">
        <v>113</v>
      </c>
      <c r="H30" s="22">
        <v>89.4</v>
      </c>
      <c r="I30" s="24">
        <f t="shared" si="1"/>
        <v>72.95</v>
      </c>
      <c r="J30" s="22" t="s">
        <v>18</v>
      </c>
      <c r="K30" s="25"/>
    </row>
    <row r="31" spans="1:11" ht="37.5" customHeight="1">
      <c r="A31" s="14">
        <v>30</v>
      </c>
      <c r="B31" s="15">
        <v>6600480026</v>
      </c>
      <c r="C31" s="16" t="s">
        <v>132</v>
      </c>
      <c r="D31" s="47" t="s">
        <v>129</v>
      </c>
      <c r="E31" s="16" t="s">
        <v>160</v>
      </c>
      <c r="F31" s="49"/>
      <c r="G31" s="20">
        <v>119.5</v>
      </c>
      <c r="H31" s="22">
        <v>82</v>
      </c>
      <c r="I31" s="24">
        <f t="shared" si="1"/>
        <v>70.875</v>
      </c>
      <c r="J31" s="22" t="s">
        <v>18</v>
      </c>
      <c r="K31" s="25"/>
    </row>
    <row r="32" spans="1:11" ht="37.5" customHeight="1">
      <c r="A32" s="14">
        <v>25</v>
      </c>
      <c r="B32" s="15">
        <v>6600480026</v>
      </c>
      <c r="C32" s="16" t="s">
        <v>132</v>
      </c>
      <c r="D32" s="47" t="s">
        <v>129</v>
      </c>
      <c r="E32" s="16" t="s">
        <v>161</v>
      </c>
      <c r="F32" s="50"/>
      <c r="G32" s="20">
        <v>118</v>
      </c>
      <c r="H32" s="22">
        <v>74.4</v>
      </c>
      <c r="I32" s="24">
        <f t="shared" si="1"/>
        <v>66.7</v>
      </c>
      <c r="J32" s="22" t="s">
        <v>18</v>
      </c>
      <c r="K32" s="25"/>
    </row>
    <row r="33" spans="1:11" ht="30" customHeight="1">
      <c r="A33" s="14">
        <v>32</v>
      </c>
      <c r="B33" s="15">
        <v>6600480075</v>
      </c>
      <c r="C33" s="16" t="s">
        <v>162</v>
      </c>
      <c r="D33" s="47" t="s">
        <v>129</v>
      </c>
      <c r="E33" s="16" t="s">
        <v>163</v>
      </c>
      <c r="F33" s="48">
        <v>1</v>
      </c>
      <c r="G33" s="20">
        <v>118.5</v>
      </c>
      <c r="H33" s="22">
        <v>89.6</v>
      </c>
      <c r="I33" s="24">
        <f t="shared" si="1"/>
        <v>74.425</v>
      </c>
      <c r="J33" s="22" t="s">
        <v>15</v>
      </c>
      <c r="K33" s="25"/>
    </row>
    <row r="34" spans="1:11" ht="30" customHeight="1">
      <c r="A34" s="14">
        <v>33</v>
      </c>
      <c r="B34" s="15">
        <v>6600480075</v>
      </c>
      <c r="C34" s="16" t="s">
        <v>162</v>
      </c>
      <c r="D34" s="47" t="s">
        <v>129</v>
      </c>
      <c r="E34" s="16" t="s">
        <v>164</v>
      </c>
      <c r="F34" s="49"/>
      <c r="G34" s="20">
        <v>116</v>
      </c>
      <c r="H34" s="22">
        <v>80.6</v>
      </c>
      <c r="I34" s="24">
        <f t="shared" si="1"/>
        <v>69.3</v>
      </c>
      <c r="J34" s="22" t="s">
        <v>18</v>
      </c>
      <c r="K34" s="25"/>
    </row>
    <row r="35" spans="1:11" ht="30" customHeight="1">
      <c r="A35" s="14">
        <v>31</v>
      </c>
      <c r="B35" s="15">
        <v>6600480075</v>
      </c>
      <c r="C35" s="16" t="s">
        <v>162</v>
      </c>
      <c r="D35" s="47" t="s">
        <v>129</v>
      </c>
      <c r="E35" s="16" t="s">
        <v>165</v>
      </c>
      <c r="F35" s="50"/>
      <c r="G35" s="20">
        <v>129.5</v>
      </c>
      <c r="H35" s="22">
        <v>60</v>
      </c>
      <c r="I35" s="24">
        <f t="shared" si="1"/>
        <v>62.375</v>
      </c>
      <c r="J35" s="22" t="s">
        <v>18</v>
      </c>
      <c r="K35" s="25"/>
    </row>
    <row r="36" spans="1:11" ht="30" customHeight="1">
      <c r="A36" s="14">
        <v>34</v>
      </c>
      <c r="B36" s="15">
        <v>6600480088</v>
      </c>
      <c r="C36" s="16" t="s">
        <v>166</v>
      </c>
      <c r="D36" s="47" t="s">
        <v>129</v>
      </c>
      <c r="E36" s="16" t="s">
        <v>167</v>
      </c>
      <c r="F36" s="48">
        <v>1</v>
      </c>
      <c r="G36" s="20">
        <v>131.5</v>
      </c>
      <c r="H36" s="22">
        <v>81.2</v>
      </c>
      <c r="I36" s="24">
        <f t="shared" si="1"/>
        <v>73.475</v>
      </c>
      <c r="J36" s="22" t="s">
        <v>15</v>
      </c>
      <c r="K36" s="25"/>
    </row>
    <row r="37" spans="1:11" ht="30" customHeight="1">
      <c r="A37" s="14">
        <v>35</v>
      </c>
      <c r="B37" s="15">
        <v>6600480088</v>
      </c>
      <c r="C37" s="16" t="s">
        <v>166</v>
      </c>
      <c r="D37" s="47" t="s">
        <v>129</v>
      </c>
      <c r="E37" s="16" t="s">
        <v>168</v>
      </c>
      <c r="F37" s="50"/>
      <c r="G37" s="20">
        <v>128.5</v>
      </c>
      <c r="H37" s="22">
        <v>76.8</v>
      </c>
      <c r="I37" s="24">
        <f t="shared" si="1"/>
        <v>70.525</v>
      </c>
      <c r="J37" s="22" t="s">
        <v>18</v>
      </c>
      <c r="K37" s="25"/>
    </row>
    <row r="38" spans="1:11" ht="30" customHeight="1">
      <c r="A38" s="14">
        <v>36</v>
      </c>
      <c r="B38" s="15">
        <v>6600480124</v>
      </c>
      <c r="C38" s="16" t="s">
        <v>29</v>
      </c>
      <c r="D38" s="47" t="s">
        <v>129</v>
      </c>
      <c r="E38" s="16" t="s">
        <v>169</v>
      </c>
      <c r="F38" s="48">
        <v>1</v>
      </c>
      <c r="G38" s="20">
        <v>138.5</v>
      </c>
      <c r="H38" s="22">
        <v>84.6</v>
      </c>
      <c r="I38" s="24">
        <f t="shared" si="1"/>
        <v>76.925</v>
      </c>
      <c r="J38" s="22" t="s">
        <v>15</v>
      </c>
      <c r="K38" s="25"/>
    </row>
    <row r="39" spans="1:11" ht="30" customHeight="1">
      <c r="A39" s="14">
        <v>38</v>
      </c>
      <c r="B39" s="15">
        <v>6600480124</v>
      </c>
      <c r="C39" s="16" t="s">
        <v>29</v>
      </c>
      <c r="D39" s="47" t="s">
        <v>129</v>
      </c>
      <c r="E39" s="16" t="s">
        <v>170</v>
      </c>
      <c r="F39" s="49"/>
      <c r="G39" s="20">
        <v>123</v>
      </c>
      <c r="H39" s="22">
        <v>70.8</v>
      </c>
      <c r="I39" s="24">
        <f t="shared" si="1"/>
        <v>66.15</v>
      </c>
      <c r="J39" s="22" t="s">
        <v>18</v>
      </c>
      <c r="K39" s="25"/>
    </row>
    <row r="40" spans="1:11" ht="30" customHeight="1">
      <c r="A40" s="14">
        <v>37</v>
      </c>
      <c r="B40" s="15">
        <v>6600480124</v>
      </c>
      <c r="C40" s="16" t="s">
        <v>29</v>
      </c>
      <c r="D40" s="47" t="s">
        <v>129</v>
      </c>
      <c r="E40" s="16" t="s">
        <v>171</v>
      </c>
      <c r="F40" s="50"/>
      <c r="G40" s="20">
        <v>126</v>
      </c>
      <c r="H40" s="22" t="s">
        <v>20</v>
      </c>
      <c r="I40" s="22" t="s">
        <v>20</v>
      </c>
      <c r="J40" s="22" t="s">
        <v>18</v>
      </c>
      <c r="K40" s="25"/>
    </row>
    <row r="41" spans="1:11" ht="30" customHeight="1">
      <c r="A41" s="14">
        <v>39</v>
      </c>
      <c r="B41" s="15">
        <v>6600480143</v>
      </c>
      <c r="C41" s="16" t="s">
        <v>71</v>
      </c>
      <c r="D41" s="47" t="s">
        <v>129</v>
      </c>
      <c r="E41" s="16" t="s">
        <v>172</v>
      </c>
      <c r="F41" s="14">
        <v>1</v>
      </c>
      <c r="G41" s="20">
        <v>155</v>
      </c>
      <c r="H41" s="22">
        <v>84.6</v>
      </c>
      <c r="I41" s="24">
        <f aca="true" t="shared" si="2" ref="I41:I47">G41/4+H41/2</f>
        <v>81.05</v>
      </c>
      <c r="J41" s="22" t="s">
        <v>15</v>
      </c>
      <c r="K41" s="25"/>
    </row>
    <row r="42" spans="1:11" ht="30" customHeight="1">
      <c r="A42" s="14">
        <v>43</v>
      </c>
      <c r="B42" s="15">
        <v>6600480144</v>
      </c>
      <c r="C42" s="16" t="s">
        <v>71</v>
      </c>
      <c r="D42" s="47" t="s">
        <v>129</v>
      </c>
      <c r="E42" s="16" t="s">
        <v>173</v>
      </c>
      <c r="F42" s="48">
        <v>2</v>
      </c>
      <c r="G42" s="20">
        <v>136.5</v>
      </c>
      <c r="H42" s="22">
        <v>87.8</v>
      </c>
      <c r="I42" s="24">
        <f t="shared" si="2"/>
        <v>78.025</v>
      </c>
      <c r="J42" s="22" t="s">
        <v>15</v>
      </c>
      <c r="K42" s="25"/>
    </row>
    <row r="43" spans="1:11" ht="30" customHeight="1">
      <c r="A43" s="14">
        <v>45</v>
      </c>
      <c r="B43" s="15">
        <v>6600480144</v>
      </c>
      <c r="C43" s="16" t="s">
        <v>71</v>
      </c>
      <c r="D43" s="47" t="s">
        <v>129</v>
      </c>
      <c r="E43" s="16" t="s">
        <v>174</v>
      </c>
      <c r="F43" s="49"/>
      <c r="G43" s="20">
        <v>127</v>
      </c>
      <c r="H43" s="22">
        <v>85.8</v>
      </c>
      <c r="I43" s="24">
        <f t="shared" si="2"/>
        <v>74.65</v>
      </c>
      <c r="J43" s="22" t="s">
        <v>15</v>
      </c>
      <c r="K43" s="25"/>
    </row>
    <row r="44" spans="1:11" ht="30" customHeight="1">
      <c r="A44" s="14">
        <v>44</v>
      </c>
      <c r="B44" s="15">
        <v>6600480144</v>
      </c>
      <c r="C44" s="16" t="s">
        <v>71</v>
      </c>
      <c r="D44" s="47" t="s">
        <v>129</v>
      </c>
      <c r="E44" s="16" t="s">
        <v>175</v>
      </c>
      <c r="F44" s="49"/>
      <c r="G44" s="20">
        <v>129.5</v>
      </c>
      <c r="H44" s="22">
        <v>82.8</v>
      </c>
      <c r="I44" s="24">
        <f t="shared" si="2"/>
        <v>73.775</v>
      </c>
      <c r="J44" s="22" t="s">
        <v>18</v>
      </c>
      <c r="K44" s="25"/>
    </row>
    <row r="45" spans="1:11" ht="30" customHeight="1">
      <c r="A45" s="14">
        <v>41</v>
      </c>
      <c r="B45" s="15">
        <v>6600480144</v>
      </c>
      <c r="C45" s="16" t="s">
        <v>71</v>
      </c>
      <c r="D45" s="47" t="s">
        <v>129</v>
      </c>
      <c r="E45" s="16" t="s">
        <v>176</v>
      </c>
      <c r="F45" s="49"/>
      <c r="G45" s="20">
        <v>117.5</v>
      </c>
      <c r="H45" s="22">
        <v>83.2</v>
      </c>
      <c r="I45" s="24">
        <f t="shared" si="2"/>
        <v>70.975</v>
      </c>
      <c r="J45" s="22" t="s">
        <v>18</v>
      </c>
      <c r="K45" s="25"/>
    </row>
    <row r="46" spans="1:11" ht="30" customHeight="1">
      <c r="A46" s="14">
        <v>40</v>
      </c>
      <c r="B46" s="15">
        <v>6600480144</v>
      </c>
      <c r="C46" s="16" t="s">
        <v>71</v>
      </c>
      <c r="D46" s="47" t="s">
        <v>129</v>
      </c>
      <c r="E46" s="16" t="s">
        <v>177</v>
      </c>
      <c r="F46" s="49"/>
      <c r="G46" s="20">
        <v>122.5</v>
      </c>
      <c r="H46" s="22">
        <v>73.4</v>
      </c>
      <c r="I46" s="24">
        <f t="shared" si="2"/>
        <v>67.325</v>
      </c>
      <c r="J46" s="22" t="s">
        <v>18</v>
      </c>
      <c r="K46" s="25"/>
    </row>
    <row r="47" spans="1:11" ht="30" customHeight="1">
      <c r="A47" s="14">
        <v>42</v>
      </c>
      <c r="B47" s="15">
        <v>6600480144</v>
      </c>
      <c r="C47" s="16" t="s">
        <v>71</v>
      </c>
      <c r="D47" s="47" t="s">
        <v>129</v>
      </c>
      <c r="E47" s="16" t="s">
        <v>178</v>
      </c>
      <c r="F47" s="50"/>
      <c r="G47" s="20">
        <v>112</v>
      </c>
      <c r="H47" s="22">
        <v>76</v>
      </c>
      <c r="I47" s="24">
        <f t="shared" si="2"/>
        <v>66</v>
      </c>
      <c r="J47" s="22" t="s">
        <v>18</v>
      </c>
      <c r="K47" s="25"/>
    </row>
    <row r="48" spans="1:11" ht="30" customHeight="1">
      <c r="A48" s="14">
        <v>46</v>
      </c>
      <c r="B48" s="15">
        <v>6600480192</v>
      </c>
      <c r="C48" s="16" t="s">
        <v>179</v>
      </c>
      <c r="D48" s="47" t="s">
        <v>129</v>
      </c>
      <c r="E48" s="16" t="s">
        <v>180</v>
      </c>
      <c r="F48" s="14">
        <v>1</v>
      </c>
      <c r="G48" s="20">
        <v>163.5</v>
      </c>
      <c r="H48" s="22" t="s">
        <v>20</v>
      </c>
      <c r="I48" s="22" t="s">
        <v>20</v>
      </c>
      <c r="J48" s="22" t="s">
        <v>18</v>
      </c>
      <c r="K48" s="25"/>
    </row>
  </sheetData>
  <sheetProtection/>
  <mergeCells count="12">
    <mergeCell ref="A1:K1"/>
    <mergeCell ref="F3:F4"/>
    <mergeCell ref="F5:F7"/>
    <mergeCell ref="F8:F12"/>
    <mergeCell ref="F13:F21"/>
    <mergeCell ref="F22:F24"/>
    <mergeCell ref="F25:F26"/>
    <mergeCell ref="F27:F32"/>
    <mergeCell ref="F33:F35"/>
    <mergeCell ref="F36:F37"/>
    <mergeCell ref="F38:F40"/>
    <mergeCell ref="F42:F47"/>
  </mergeCells>
  <conditionalFormatting sqref="E2">
    <cfRule type="expression" priority="2" dxfId="0" stopIfTrue="1">
      <formula>AND(COUNTIF($E$2,E2)&gt;1,NOT(ISBLANK(E2)))</formula>
    </cfRule>
  </conditionalFormatting>
  <conditionalFormatting sqref="E3:E65536">
    <cfRule type="expression" priority="3" dxfId="0" stopIfTrue="1">
      <formula>AND(COUNTIF($E$3:$E$65536,E3)&gt;1,NOT(ISBLANK(E3)))</formula>
    </cfRule>
  </conditionalFormatting>
  <printOptions/>
  <pageMargins left="0" right="0" top="0.2125" bottom="0.2125" header="0.5118055555555555" footer="0.5118055555555555"/>
  <pageSetup fitToHeight="0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SheetLayoutView="100" workbookViewId="0" topLeftCell="A49">
      <selection activeCell="A2" sqref="A2:IV2"/>
    </sheetView>
  </sheetViews>
  <sheetFormatPr defaultColWidth="9.00390625" defaultRowHeight="30" customHeight="1"/>
  <cols>
    <col min="1" max="1" width="7.125" style="2" customWidth="1"/>
    <col min="2" max="2" width="12.25390625" style="3" customWidth="1"/>
    <col min="3" max="3" width="17.75390625" style="3" customWidth="1"/>
    <col min="4" max="4" width="11.125" style="3" customWidth="1"/>
    <col min="5" max="5" width="18.50390625" style="3" customWidth="1"/>
    <col min="6" max="6" width="8.375" style="3" customWidth="1"/>
    <col min="7" max="7" width="7.875" style="3" customWidth="1"/>
    <col min="8" max="8" width="7.25390625" style="2" customWidth="1"/>
    <col min="9" max="9" width="7.75390625" style="5" customWidth="1"/>
    <col min="10" max="10" width="8.125" style="2" customWidth="1"/>
    <col min="11" max="11" width="7.00390625" style="6" customWidth="1"/>
    <col min="12" max="247" width="9.00390625" style="2" customWidth="1"/>
    <col min="248" max="16384" width="9.00390625" style="7" customWidth="1"/>
  </cols>
  <sheetData>
    <row r="1" spans="1:11" ht="30" customHeight="1">
      <c r="A1" s="8" t="s">
        <v>181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54" s="1" customFormat="1" ht="3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IN2" s="37"/>
      <c r="IO2" s="37"/>
      <c r="IP2" s="37"/>
      <c r="IQ2" s="37"/>
      <c r="IR2" s="37"/>
      <c r="IS2" s="37"/>
      <c r="IT2" s="37"/>
    </row>
    <row r="3" spans="1:254" s="27" customFormat="1" ht="30" customHeight="1">
      <c r="A3" s="28">
        <v>1</v>
      </c>
      <c r="B3" s="29">
        <v>6600480011</v>
      </c>
      <c r="C3" s="30" t="s">
        <v>182</v>
      </c>
      <c r="D3" s="31" t="s">
        <v>129</v>
      </c>
      <c r="E3" s="31" t="s">
        <v>183</v>
      </c>
      <c r="F3" s="28">
        <v>1</v>
      </c>
      <c r="G3" s="32">
        <v>151.5</v>
      </c>
      <c r="H3" s="33">
        <v>88</v>
      </c>
      <c r="I3" s="34">
        <f aca="true" t="shared" si="0" ref="I3:I13">G3/4+H3/2</f>
        <v>81.875</v>
      </c>
      <c r="J3" s="33" t="s">
        <v>15</v>
      </c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8"/>
      <c r="IO3" s="38"/>
      <c r="IP3" s="38"/>
      <c r="IQ3" s="38"/>
      <c r="IR3" s="38"/>
      <c r="IS3" s="38"/>
      <c r="IT3" s="38"/>
    </row>
    <row r="4" spans="1:254" s="27" customFormat="1" ht="30" customHeight="1">
      <c r="A4" s="28">
        <v>2</v>
      </c>
      <c r="B4" s="29">
        <v>6600480012</v>
      </c>
      <c r="C4" s="30" t="s">
        <v>182</v>
      </c>
      <c r="D4" s="31" t="s">
        <v>129</v>
      </c>
      <c r="E4" s="31" t="s">
        <v>184</v>
      </c>
      <c r="F4" s="33">
        <v>1</v>
      </c>
      <c r="G4" s="32">
        <v>148.5</v>
      </c>
      <c r="H4" s="33">
        <v>89.2</v>
      </c>
      <c r="I4" s="34">
        <f t="shared" si="0"/>
        <v>81.725</v>
      </c>
      <c r="J4" s="33" t="s">
        <v>15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8"/>
      <c r="IO4" s="38"/>
      <c r="IP4" s="38"/>
      <c r="IQ4" s="38"/>
      <c r="IR4" s="38"/>
      <c r="IS4" s="38"/>
      <c r="IT4" s="38"/>
    </row>
    <row r="5" spans="1:254" s="27" customFormat="1" ht="30" customHeight="1">
      <c r="A5" s="28">
        <v>3</v>
      </c>
      <c r="B5" s="29">
        <v>6600480012</v>
      </c>
      <c r="C5" s="30" t="s">
        <v>182</v>
      </c>
      <c r="D5" s="31" t="s">
        <v>129</v>
      </c>
      <c r="E5" s="31" t="s">
        <v>185</v>
      </c>
      <c r="F5" s="33"/>
      <c r="G5" s="32">
        <v>132</v>
      </c>
      <c r="H5" s="33">
        <v>86</v>
      </c>
      <c r="I5" s="34">
        <f t="shared" si="0"/>
        <v>76</v>
      </c>
      <c r="J5" s="33" t="s">
        <v>18</v>
      </c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8"/>
      <c r="IO5" s="38"/>
      <c r="IP5" s="38"/>
      <c r="IQ5" s="38"/>
      <c r="IR5" s="38"/>
      <c r="IS5" s="38"/>
      <c r="IT5" s="38"/>
    </row>
    <row r="6" spans="1:254" s="27" customFormat="1" ht="30" customHeight="1">
      <c r="A6" s="28">
        <v>4</v>
      </c>
      <c r="B6" s="29">
        <v>6600480012</v>
      </c>
      <c r="C6" s="30" t="s">
        <v>182</v>
      </c>
      <c r="D6" s="31" t="s">
        <v>129</v>
      </c>
      <c r="E6" s="31" t="s">
        <v>186</v>
      </c>
      <c r="F6" s="33"/>
      <c r="G6" s="32">
        <v>134</v>
      </c>
      <c r="H6" s="33">
        <v>84</v>
      </c>
      <c r="I6" s="34">
        <f t="shared" si="0"/>
        <v>75.5</v>
      </c>
      <c r="J6" s="33" t="s">
        <v>18</v>
      </c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8"/>
      <c r="IO6" s="38"/>
      <c r="IP6" s="38"/>
      <c r="IQ6" s="38"/>
      <c r="IR6" s="38"/>
      <c r="IS6" s="38"/>
      <c r="IT6" s="38"/>
    </row>
    <row r="7" spans="1:254" s="27" customFormat="1" ht="30" customHeight="1">
      <c r="A7" s="28">
        <v>5</v>
      </c>
      <c r="B7" s="29">
        <v>6600480013</v>
      </c>
      <c r="C7" s="30" t="s">
        <v>182</v>
      </c>
      <c r="D7" s="31" t="s">
        <v>129</v>
      </c>
      <c r="E7" s="31" t="s">
        <v>187</v>
      </c>
      <c r="F7" s="28">
        <v>1</v>
      </c>
      <c r="G7" s="32">
        <v>152.5</v>
      </c>
      <c r="H7" s="33">
        <v>91.4</v>
      </c>
      <c r="I7" s="34">
        <f t="shared" si="0"/>
        <v>83.825</v>
      </c>
      <c r="J7" s="33" t="s">
        <v>15</v>
      </c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8"/>
      <c r="IO7" s="38"/>
      <c r="IP7" s="38"/>
      <c r="IQ7" s="38"/>
      <c r="IR7" s="38"/>
      <c r="IS7" s="38"/>
      <c r="IT7" s="38"/>
    </row>
    <row r="8" spans="1:254" s="27" customFormat="1" ht="30" customHeight="1">
      <c r="A8" s="28">
        <v>6</v>
      </c>
      <c r="B8" s="29">
        <v>6600480019</v>
      </c>
      <c r="C8" s="30" t="s">
        <v>188</v>
      </c>
      <c r="D8" s="31" t="s">
        <v>129</v>
      </c>
      <c r="E8" s="31" t="s">
        <v>189</v>
      </c>
      <c r="F8" s="33">
        <v>3</v>
      </c>
      <c r="G8" s="32">
        <v>168</v>
      </c>
      <c r="H8" s="33">
        <v>82</v>
      </c>
      <c r="I8" s="34">
        <f t="shared" si="0"/>
        <v>83</v>
      </c>
      <c r="J8" s="33" t="s">
        <v>15</v>
      </c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8"/>
      <c r="IO8" s="38"/>
      <c r="IP8" s="38"/>
      <c r="IQ8" s="38"/>
      <c r="IR8" s="38"/>
      <c r="IS8" s="38"/>
      <c r="IT8" s="38"/>
    </row>
    <row r="9" spans="1:254" s="27" customFormat="1" ht="30" customHeight="1">
      <c r="A9" s="28">
        <v>9</v>
      </c>
      <c r="B9" s="29">
        <v>6600480019</v>
      </c>
      <c r="C9" s="30" t="s">
        <v>188</v>
      </c>
      <c r="D9" s="31" t="s">
        <v>129</v>
      </c>
      <c r="E9" s="31" t="s">
        <v>190</v>
      </c>
      <c r="F9" s="33"/>
      <c r="G9" s="32">
        <v>141</v>
      </c>
      <c r="H9" s="33">
        <v>82.8</v>
      </c>
      <c r="I9" s="34">
        <f t="shared" si="0"/>
        <v>76.65</v>
      </c>
      <c r="J9" s="33" t="s">
        <v>15</v>
      </c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8"/>
      <c r="IO9" s="38"/>
      <c r="IP9" s="38"/>
      <c r="IQ9" s="38"/>
      <c r="IR9" s="38"/>
      <c r="IS9" s="38"/>
      <c r="IT9" s="38"/>
    </row>
    <row r="10" spans="1:254" s="27" customFormat="1" ht="30" customHeight="1">
      <c r="A10" s="28">
        <v>10</v>
      </c>
      <c r="B10" s="29">
        <v>6600480019</v>
      </c>
      <c r="C10" s="30" t="s">
        <v>188</v>
      </c>
      <c r="D10" s="31" t="s">
        <v>129</v>
      </c>
      <c r="E10" s="31" t="s">
        <v>191</v>
      </c>
      <c r="F10" s="33"/>
      <c r="G10" s="32">
        <v>138.5</v>
      </c>
      <c r="H10" s="33">
        <v>81.6</v>
      </c>
      <c r="I10" s="34">
        <f t="shared" si="0"/>
        <v>75.425</v>
      </c>
      <c r="J10" s="33" t="s">
        <v>15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8"/>
      <c r="IO10" s="38"/>
      <c r="IP10" s="38"/>
      <c r="IQ10" s="38"/>
      <c r="IR10" s="38"/>
      <c r="IS10" s="38"/>
      <c r="IT10" s="38"/>
    </row>
    <row r="11" spans="1:254" s="27" customFormat="1" ht="30" customHeight="1">
      <c r="A11" s="28">
        <v>11</v>
      </c>
      <c r="B11" s="29">
        <v>6600480019</v>
      </c>
      <c r="C11" s="30" t="s">
        <v>188</v>
      </c>
      <c r="D11" s="31" t="s">
        <v>129</v>
      </c>
      <c r="E11" s="31" t="s">
        <v>192</v>
      </c>
      <c r="F11" s="33"/>
      <c r="G11" s="32">
        <v>128.5</v>
      </c>
      <c r="H11" s="33">
        <v>79.4</v>
      </c>
      <c r="I11" s="34">
        <f t="shared" si="0"/>
        <v>71.825</v>
      </c>
      <c r="J11" s="33" t="s">
        <v>18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8"/>
      <c r="IO11" s="38"/>
      <c r="IP11" s="38"/>
      <c r="IQ11" s="38"/>
      <c r="IR11" s="38"/>
      <c r="IS11" s="38"/>
      <c r="IT11" s="38"/>
    </row>
    <row r="12" spans="1:254" s="27" customFormat="1" ht="30" customHeight="1">
      <c r="A12" s="28">
        <v>13</v>
      </c>
      <c r="B12" s="29">
        <v>6600480019</v>
      </c>
      <c r="C12" s="30" t="s">
        <v>188</v>
      </c>
      <c r="D12" s="31" t="s">
        <v>129</v>
      </c>
      <c r="E12" s="31" t="s">
        <v>193</v>
      </c>
      <c r="F12" s="33"/>
      <c r="G12" s="32">
        <v>112</v>
      </c>
      <c r="H12" s="33">
        <v>82.8</v>
      </c>
      <c r="I12" s="34">
        <f t="shared" si="0"/>
        <v>69.4</v>
      </c>
      <c r="J12" s="33" t="s">
        <v>18</v>
      </c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8"/>
      <c r="IO12" s="38"/>
      <c r="IP12" s="38"/>
      <c r="IQ12" s="38"/>
      <c r="IR12" s="38"/>
      <c r="IS12" s="38"/>
      <c r="IT12" s="38"/>
    </row>
    <row r="13" spans="1:254" s="27" customFormat="1" ht="30" customHeight="1">
      <c r="A13" s="28">
        <v>14</v>
      </c>
      <c r="B13" s="29">
        <v>6600480019</v>
      </c>
      <c r="C13" s="30" t="s">
        <v>188</v>
      </c>
      <c r="D13" s="31" t="s">
        <v>129</v>
      </c>
      <c r="E13" s="31" t="s">
        <v>194</v>
      </c>
      <c r="F13" s="33"/>
      <c r="G13" s="32">
        <v>111</v>
      </c>
      <c r="H13" s="33">
        <v>82.4</v>
      </c>
      <c r="I13" s="34">
        <f t="shared" si="0"/>
        <v>68.95</v>
      </c>
      <c r="J13" s="33" t="s">
        <v>18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8"/>
      <c r="IO13" s="38"/>
      <c r="IP13" s="38"/>
      <c r="IQ13" s="38"/>
      <c r="IR13" s="38"/>
      <c r="IS13" s="38"/>
      <c r="IT13" s="38"/>
    </row>
    <row r="14" spans="1:254" s="27" customFormat="1" ht="30" customHeight="1">
      <c r="A14" s="28">
        <v>7</v>
      </c>
      <c r="B14" s="29">
        <v>6600480019</v>
      </c>
      <c r="C14" s="30" t="s">
        <v>188</v>
      </c>
      <c r="D14" s="31" t="s">
        <v>129</v>
      </c>
      <c r="E14" s="31" t="s">
        <v>195</v>
      </c>
      <c r="F14" s="33"/>
      <c r="G14" s="32">
        <v>157.5</v>
      </c>
      <c r="H14" s="33" t="s">
        <v>20</v>
      </c>
      <c r="I14" s="33" t="s">
        <v>20</v>
      </c>
      <c r="J14" s="33" t="s">
        <v>18</v>
      </c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8"/>
      <c r="IO14" s="38"/>
      <c r="IP14" s="38"/>
      <c r="IQ14" s="38"/>
      <c r="IR14" s="38"/>
      <c r="IS14" s="38"/>
      <c r="IT14" s="38"/>
    </row>
    <row r="15" spans="1:254" s="27" customFormat="1" ht="30" customHeight="1">
      <c r="A15" s="28">
        <v>8</v>
      </c>
      <c r="B15" s="29">
        <v>6600480019</v>
      </c>
      <c r="C15" s="30" t="s">
        <v>188</v>
      </c>
      <c r="D15" s="31" t="s">
        <v>129</v>
      </c>
      <c r="E15" s="31" t="s">
        <v>196</v>
      </c>
      <c r="F15" s="33"/>
      <c r="G15" s="32">
        <v>176</v>
      </c>
      <c r="H15" s="33" t="s">
        <v>20</v>
      </c>
      <c r="I15" s="33" t="s">
        <v>20</v>
      </c>
      <c r="J15" s="33" t="s">
        <v>18</v>
      </c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8"/>
      <c r="IO15" s="38"/>
      <c r="IP15" s="38"/>
      <c r="IQ15" s="38"/>
      <c r="IR15" s="38"/>
      <c r="IS15" s="38"/>
      <c r="IT15" s="38"/>
    </row>
    <row r="16" spans="1:254" s="27" customFormat="1" ht="34.5" customHeight="1">
      <c r="A16" s="28">
        <v>12</v>
      </c>
      <c r="B16" s="29">
        <v>6600480019</v>
      </c>
      <c r="C16" s="30" t="s">
        <v>188</v>
      </c>
      <c r="D16" s="31" t="s">
        <v>129</v>
      </c>
      <c r="E16" s="31" t="s">
        <v>197</v>
      </c>
      <c r="F16" s="33"/>
      <c r="G16" s="32">
        <v>118.5</v>
      </c>
      <c r="H16" s="33" t="s">
        <v>20</v>
      </c>
      <c r="I16" s="33" t="s">
        <v>20</v>
      </c>
      <c r="J16" s="33" t="s">
        <v>18</v>
      </c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8"/>
      <c r="IO16" s="38"/>
      <c r="IP16" s="38"/>
      <c r="IQ16" s="38"/>
      <c r="IR16" s="38"/>
      <c r="IS16" s="38"/>
      <c r="IT16" s="38"/>
    </row>
    <row r="17" spans="1:254" s="27" customFormat="1" ht="34.5" customHeight="1">
      <c r="A17" s="28">
        <v>15</v>
      </c>
      <c r="B17" s="29">
        <v>6600480021</v>
      </c>
      <c r="C17" s="30" t="s">
        <v>198</v>
      </c>
      <c r="D17" s="31" t="s">
        <v>129</v>
      </c>
      <c r="E17" s="31" t="s">
        <v>199</v>
      </c>
      <c r="F17" s="28">
        <v>1</v>
      </c>
      <c r="G17" s="32">
        <v>110</v>
      </c>
      <c r="H17" s="33">
        <v>84.8</v>
      </c>
      <c r="I17" s="34">
        <f>G17/4+H17/2</f>
        <v>69.9</v>
      </c>
      <c r="J17" s="33" t="s">
        <v>15</v>
      </c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8"/>
      <c r="IO17" s="38"/>
      <c r="IP17" s="38"/>
      <c r="IQ17" s="38"/>
      <c r="IR17" s="38"/>
      <c r="IS17" s="38"/>
      <c r="IT17" s="38"/>
    </row>
    <row r="18" spans="1:254" s="27" customFormat="1" ht="34.5" customHeight="1">
      <c r="A18" s="28">
        <v>16</v>
      </c>
      <c r="B18" s="29">
        <v>6600480044</v>
      </c>
      <c r="C18" s="30" t="s">
        <v>200</v>
      </c>
      <c r="D18" s="31" t="s">
        <v>129</v>
      </c>
      <c r="E18" s="31" t="s">
        <v>201</v>
      </c>
      <c r="F18" s="33">
        <v>2</v>
      </c>
      <c r="G18" s="32">
        <v>147.5</v>
      </c>
      <c r="H18" s="33">
        <v>85.2</v>
      </c>
      <c r="I18" s="34">
        <f>G18/4+H18/2</f>
        <v>79.475</v>
      </c>
      <c r="J18" s="33" t="s">
        <v>15</v>
      </c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8"/>
      <c r="IO18" s="38"/>
      <c r="IP18" s="38"/>
      <c r="IQ18" s="38"/>
      <c r="IR18" s="38"/>
      <c r="IS18" s="38"/>
      <c r="IT18" s="38"/>
    </row>
    <row r="19" spans="1:254" s="27" customFormat="1" ht="34.5" customHeight="1">
      <c r="A19" s="28">
        <v>18</v>
      </c>
      <c r="B19" s="29">
        <v>6600480044</v>
      </c>
      <c r="C19" s="30" t="s">
        <v>200</v>
      </c>
      <c r="D19" s="31" t="s">
        <v>129</v>
      </c>
      <c r="E19" s="31" t="s">
        <v>202</v>
      </c>
      <c r="F19" s="33"/>
      <c r="G19" s="32">
        <v>121</v>
      </c>
      <c r="H19" s="33">
        <v>81.8</v>
      </c>
      <c r="I19" s="34">
        <f>G19/4+H19/2</f>
        <v>71.15</v>
      </c>
      <c r="J19" s="33" t="s">
        <v>15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8"/>
      <c r="IO19" s="38"/>
      <c r="IP19" s="38"/>
      <c r="IQ19" s="38"/>
      <c r="IR19" s="38"/>
      <c r="IS19" s="38"/>
      <c r="IT19" s="38"/>
    </row>
    <row r="20" spans="1:254" s="27" customFormat="1" ht="34.5" customHeight="1">
      <c r="A20" s="28">
        <v>17</v>
      </c>
      <c r="B20" s="29">
        <v>6600480044</v>
      </c>
      <c r="C20" s="30" t="s">
        <v>200</v>
      </c>
      <c r="D20" s="31" t="s">
        <v>129</v>
      </c>
      <c r="E20" s="31" t="s">
        <v>203</v>
      </c>
      <c r="F20" s="33"/>
      <c r="G20" s="32">
        <v>98</v>
      </c>
      <c r="H20" s="33">
        <v>74.6</v>
      </c>
      <c r="I20" s="34">
        <f>G20/4+H20/2</f>
        <v>61.8</v>
      </c>
      <c r="J20" s="33" t="s">
        <v>18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8"/>
      <c r="IO20" s="38"/>
      <c r="IP20" s="38"/>
      <c r="IQ20" s="38"/>
      <c r="IR20" s="38"/>
      <c r="IS20" s="38"/>
      <c r="IT20" s="38"/>
    </row>
    <row r="21" spans="1:254" s="27" customFormat="1" ht="34.5" customHeight="1">
      <c r="A21" s="28">
        <v>19</v>
      </c>
      <c r="B21" s="29">
        <v>6600480044</v>
      </c>
      <c r="C21" s="30" t="s">
        <v>200</v>
      </c>
      <c r="D21" s="31" t="s">
        <v>129</v>
      </c>
      <c r="E21" s="31" t="s">
        <v>204</v>
      </c>
      <c r="F21" s="33"/>
      <c r="G21" s="32">
        <v>98.5</v>
      </c>
      <c r="H21" s="33" t="s">
        <v>20</v>
      </c>
      <c r="I21" s="33" t="s">
        <v>20</v>
      </c>
      <c r="J21" s="33" t="s">
        <v>18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8"/>
      <c r="IO21" s="38"/>
      <c r="IP21" s="38"/>
      <c r="IQ21" s="38"/>
      <c r="IR21" s="38"/>
      <c r="IS21" s="38"/>
      <c r="IT21" s="38"/>
    </row>
    <row r="22" spans="1:254" s="27" customFormat="1" ht="34.5" customHeight="1">
      <c r="A22" s="28">
        <v>21</v>
      </c>
      <c r="B22" s="29">
        <v>6600480046</v>
      </c>
      <c r="C22" s="30" t="s">
        <v>205</v>
      </c>
      <c r="D22" s="31" t="s">
        <v>129</v>
      </c>
      <c r="E22" s="31" t="s">
        <v>206</v>
      </c>
      <c r="F22" s="33">
        <v>1</v>
      </c>
      <c r="G22" s="32">
        <v>164</v>
      </c>
      <c r="H22" s="33">
        <v>87</v>
      </c>
      <c r="I22" s="34">
        <f aca="true" t="shared" si="1" ref="I22:I29">G22/4+H22/2</f>
        <v>84.5</v>
      </c>
      <c r="J22" s="33" t="s">
        <v>15</v>
      </c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8"/>
      <c r="IO22" s="38"/>
      <c r="IP22" s="38"/>
      <c r="IQ22" s="38"/>
      <c r="IR22" s="38"/>
      <c r="IS22" s="38"/>
      <c r="IT22" s="38"/>
    </row>
    <row r="23" spans="1:254" s="27" customFormat="1" ht="34.5" customHeight="1">
      <c r="A23" s="28">
        <v>20</v>
      </c>
      <c r="B23" s="29">
        <v>6600480046</v>
      </c>
      <c r="C23" s="30" t="s">
        <v>205</v>
      </c>
      <c r="D23" s="31" t="s">
        <v>129</v>
      </c>
      <c r="E23" s="31" t="s">
        <v>207</v>
      </c>
      <c r="F23" s="33"/>
      <c r="G23" s="32">
        <v>118</v>
      </c>
      <c r="H23" s="33">
        <v>81.8</v>
      </c>
      <c r="I23" s="34">
        <f t="shared" si="1"/>
        <v>70.4</v>
      </c>
      <c r="J23" s="33" t="s">
        <v>18</v>
      </c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8"/>
      <c r="IO23" s="38"/>
      <c r="IP23" s="38"/>
      <c r="IQ23" s="38"/>
      <c r="IR23" s="38"/>
      <c r="IS23" s="38"/>
      <c r="IT23" s="38"/>
    </row>
    <row r="24" spans="1:254" s="27" customFormat="1" ht="34.5" customHeight="1">
      <c r="A24" s="28">
        <v>22</v>
      </c>
      <c r="B24" s="29">
        <v>6600480046</v>
      </c>
      <c r="C24" s="30" t="s">
        <v>205</v>
      </c>
      <c r="D24" s="31" t="s">
        <v>129</v>
      </c>
      <c r="E24" s="31" t="s">
        <v>208</v>
      </c>
      <c r="F24" s="33"/>
      <c r="G24" s="32">
        <v>97</v>
      </c>
      <c r="H24" s="33">
        <v>83.6</v>
      </c>
      <c r="I24" s="34">
        <f t="shared" si="1"/>
        <v>66.05</v>
      </c>
      <c r="J24" s="33" t="s">
        <v>18</v>
      </c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8"/>
      <c r="IO24" s="38"/>
      <c r="IP24" s="38"/>
      <c r="IQ24" s="38"/>
      <c r="IR24" s="38"/>
      <c r="IS24" s="38"/>
      <c r="IT24" s="38"/>
    </row>
    <row r="25" spans="1:254" s="27" customFormat="1" ht="34.5" customHeight="1">
      <c r="A25" s="28">
        <v>23</v>
      </c>
      <c r="B25" s="29">
        <v>6600480318</v>
      </c>
      <c r="C25" s="30" t="s">
        <v>209</v>
      </c>
      <c r="D25" s="31" t="s">
        <v>129</v>
      </c>
      <c r="E25" s="31" t="s">
        <v>210</v>
      </c>
      <c r="F25" s="33">
        <v>1</v>
      </c>
      <c r="G25" s="32">
        <v>121.5</v>
      </c>
      <c r="H25" s="33">
        <v>85.2</v>
      </c>
      <c r="I25" s="34">
        <f t="shared" si="1"/>
        <v>72.975</v>
      </c>
      <c r="J25" s="33" t="s">
        <v>15</v>
      </c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8"/>
      <c r="IO25" s="38"/>
      <c r="IP25" s="38"/>
      <c r="IQ25" s="38"/>
      <c r="IR25" s="38"/>
      <c r="IS25" s="38"/>
      <c r="IT25" s="38"/>
    </row>
    <row r="26" spans="1:254" s="27" customFormat="1" ht="34.5" customHeight="1">
      <c r="A26" s="28">
        <v>24</v>
      </c>
      <c r="B26" s="29">
        <v>6600480318</v>
      </c>
      <c r="C26" s="30" t="s">
        <v>209</v>
      </c>
      <c r="D26" s="31" t="s">
        <v>129</v>
      </c>
      <c r="E26" s="31" t="s">
        <v>211</v>
      </c>
      <c r="F26" s="33"/>
      <c r="G26" s="32">
        <v>105.5</v>
      </c>
      <c r="H26" s="33">
        <v>77.2</v>
      </c>
      <c r="I26" s="34">
        <f t="shared" si="1"/>
        <v>64.975</v>
      </c>
      <c r="J26" s="33" t="s">
        <v>18</v>
      </c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8"/>
      <c r="IO26" s="38"/>
      <c r="IP26" s="38"/>
      <c r="IQ26" s="38"/>
      <c r="IR26" s="38"/>
      <c r="IS26" s="38"/>
      <c r="IT26" s="38"/>
    </row>
    <row r="27" spans="1:254" s="27" customFormat="1" ht="34.5" customHeight="1">
      <c r="A27" s="28">
        <v>26</v>
      </c>
      <c r="B27" s="29">
        <v>6600480050</v>
      </c>
      <c r="C27" s="30" t="s">
        <v>212</v>
      </c>
      <c r="D27" s="31" t="s">
        <v>129</v>
      </c>
      <c r="E27" s="31" t="s">
        <v>213</v>
      </c>
      <c r="F27" s="33">
        <v>1</v>
      </c>
      <c r="G27" s="32">
        <v>91.5</v>
      </c>
      <c r="H27" s="33">
        <v>83.2</v>
      </c>
      <c r="I27" s="34">
        <f t="shared" si="1"/>
        <v>64.475</v>
      </c>
      <c r="J27" s="33" t="s">
        <v>15</v>
      </c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8"/>
      <c r="IO27" s="38"/>
      <c r="IP27" s="38"/>
      <c r="IQ27" s="38"/>
      <c r="IR27" s="38"/>
      <c r="IS27" s="38"/>
      <c r="IT27" s="38"/>
    </row>
    <row r="28" spans="1:254" s="27" customFormat="1" ht="34.5" customHeight="1">
      <c r="A28" s="28">
        <v>25</v>
      </c>
      <c r="B28" s="29">
        <v>6600480050</v>
      </c>
      <c r="C28" s="30" t="s">
        <v>212</v>
      </c>
      <c r="D28" s="31" t="s">
        <v>129</v>
      </c>
      <c r="E28" s="31" t="s">
        <v>214</v>
      </c>
      <c r="F28" s="33"/>
      <c r="G28" s="32">
        <v>100.5</v>
      </c>
      <c r="H28" s="33">
        <v>75.6</v>
      </c>
      <c r="I28" s="34">
        <f t="shared" si="1"/>
        <v>62.925</v>
      </c>
      <c r="J28" s="33" t="s">
        <v>18</v>
      </c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8"/>
      <c r="IO28" s="38"/>
      <c r="IP28" s="38"/>
      <c r="IQ28" s="38"/>
      <c r="IR28" s="38"/>
      <c r="IS28" s="38"/>
      <c r="IT28" s="38"/>
    </row>
    <row r="29" spans="1:254" s="27" customFormat="1" ht="34.5" customHeight="1">
      <c r="A29" s="28">
        <v>27</v>
      </c>
      <c r="B29" s="29">
        <v>6600480051</v>
      </c>
      <c r="C29" s="30" t="s">
        <v>212</v>
      </c>
      <c r="D29" s="31" t="s">
        <v>129</v>
      </c>
      <c r="E29" s="31" t="s">
        <v>215</v>
      </c>
      <c r="F29" s="33">
        <v>1</v>
      </c>
      <c r="G29" s="32">
        <v>144.5</v>
      </c>
      <c r="H29" s="33">
        <v>85</v>
      </c>
      <c r="I29" s="34">
        <f t="shared" si="1"/>
        <v>78.625</v>
      </c>
      <c r="J29" s="33" t="s">
        <v>15</v>
      </c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8"/>
      <c r="IO29" s="38"/>
      <c r="IP29" s="38"/>
      <c r="IQ29" s="38"/>
      <c r="IR29" s="38"/>
      <c r="IS29" s="38"/>
      <c r="IT29" s="38"/>
    </row>
    <row r="30" spans="1:254" s="27" customFormat="1" ht="34.5" customHeight="1">
      <c r="A30" s="28">
        <v>28</v>
      </c>
      <c r="B30" s="29">
        <v>6600480051</v>
      </c>
      <c r="C30" s="30" t="s">
        <v>212</v>
      </c>
      <c r="D30" s="31" t="s">
        <v>129</v>
      </c>
      <c r="E30" s="31" t="s">
        <v>216</v>
      </c>
      <c r="F30" s="33"/>
      <c r="G30" s="32">
        <v>161</v>
      </c>
      <c r="H30" s="33" t="s">
        <v>20</v>
      </c>
      <c r="I30" s="33" t="s">
        <v>20</v>
      </c>
      <c r="J30" s="33" t="s">
        <v>18</v>
      </c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8"/>
      <c r="IO30" s="38"/>
      <c r="IP30" s="38"/>
      <c r="IQ30" s="38"/>
      <c r="IR30" s="38"/>
      <c r="IS30" s="38"/>
      <c r="IT30" s="38"/>
    </row>
    <row r="31" spans="1:254" s="27" customFormat="1" ht="34.5" customHeight="1">
      <c r="A31" s="28">
        <v>29</v>
      </c>
      <c r="B31" s="29">
        <v>6600480051</v>
      </c>
      <c r="C31" s="30" t="s">
        <v>212</v>
      </c>
      <c r="D31" s="31" t="s">
        <v>129</v>
      </c>
      <c r="E31" s="31" t="s">
        <v>217</v>
      </c>
      <c r="F31" s="33"/>
      <c r="G31" s="32">
        <v>124</v>
      </c>
      <c r="H31" s="33" t="s">
        <v>20</v>
      </c>
      <c r="I31" s="33" t="s">
        <v>20</v>
      </c>
      <c r="J31" s="33" t="s">
        <v>18</v>
      </c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8"/>
      <c r="IO31" s="38"/>
      <c r="IP31" s="38"/>
      <c r="IQ31" s="38"/>
      <c r="IR31" s="38"/>
      <c r="IS31" s="38"/>
      <c r="IT31" s="38"/>
    </row>
    <row r="32" spans="1:254" s="27" customFormat="1" ht="30" customHeight="1">
      <c r="A32" s="28">
        <v>33</v>
      </c>
      <c r="B32" s="29">
        <v>6600480052</v>
      </c>
      <c r="C32" s="30" t="s">
        <v>212</v>
      </c>
      <c r="D32" s="31" t="s">
        <v>129</v>
      </c>
      <c r="E32" s="31" t="s">
        <v>218</v>
      </c>
      <c r="F32" s="33">
        <v>2</v>
      </c>
      <c r="G32" s="32">
        <v>169.5</v>
      </c>
      <c r="H32" s="33">
        <v>87.6</v>
      </c>
      <c r="I32" s="34">
        <f aca="true" t="shared" si="2" ref="I32:I45">G32/4+H32/2</f>
        <v>86.175</v>
      </c>
      <c r="J32" s="33" t="s">
        <v>15</v>
      </c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8"/>
      <c r="IO32" s="38"/>
      <c r="IP32" s="38"/>
      <c r="IQ32" s="38"/>
      <c r="IR32" s="38"/>
      <c r="IS32" s="38"/>
      <c r="IT32" s="38"/>
    </row>
    <row r="33" spans="1:254" s="27" customFormat="1" ht="30" customHeight="1">
      <c r="A33" s="28">
        <v>32</v>
      </c>
      <c r="B33" s="29">
        <v>6600480052</v>
      </c>
      <c r="C33" s="30" t="s">
        <v>212</v>
      </c>
      <c r="D33" s="31" t="s">
        <v>129</v>
      </c>
      <c r="E33" s="31" t="s">
        <v>219</v>
      </c>
      <c r="F33" s="33"/>
      <c r="G33" s="32">
        <v>170.5</v>
      </c>
      <c r="H33" s="33">
        <v>86.6</v>
      </c>
      <c r="I33" s="34">
        <f t="shared" si="2"/>
        <v>85.925</v>
      </c>
      <c r="J33" s="33" t="s">
        <v>15</v>
      </c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8"/>
      <c r="IO33" s="38"/>
      <c r="IP33" s="38"/>
      <c r="IQ33" s="38"/>
      <c r="IR33" s="38"/>
      <c r="IS33" s="38"/>
      <c r="IT33" s="38"/>
    </row>
    <row r="34" spans="1:254" s="27" customFormat="1" ht="30" customHeight="1">
      <c r="A34" s="28">
        <v>34</v>
      </c>
      <c r="B34" s="29">
        <v>6600480052</v>
      </c>
      <c r="C34" s="30" t="s">
        <v>212</v>
      </c>
      <c r="D34" s="31" t="s">
        <v>129</v>
      </c>
      <c r="E34" s="31" t="s">
        <v>220</v>
      </c>
      <c r="F34" s="33"/>
      <c r="G34" s="32">
        <v>163.5</v>
      </c>
      <c r="H34" s="33">
        <v>89</v>
      </c>
      <c r="I34" s="34">
        <f t="shared" si="2"/>
        <v>85.375</v>
      </c>
      <c r="J34" s="33" t="s">
        <v>18</v>
      </c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8"/>
      <c r="IO34" s="38"/>
      <c r="IP34" s="38"/>
      <c r="IQ34" s="38"/>
      <c r="IR34" s="38"/>
      <c r="IS34" s="38"/>
      <c r="IT34" s="38"/>
    </row>
    <row r="35" spans="1:254" s="27" customFormat="1" ht="30" customHeight="1">
      <c r="A35" s="28">
        <v>30</v>
      </c>
      <c r="B35" s="29">
        <v>6600480052</v>
      </c>
      <c r="C35" s="30" t="s">
        <v>212</v>
      </c>
      <c r="D35" s="31" t="s">
        <v>129</v>
      </c>
      <c r="E35" s="31" t="s">
        <v>221</v>
      </c>
      <c r="F35" s="33"/>
      <c r="G35" s="32">
        <v>170.5</v>
      </c>
      <c r="H35" s="33">
        <v>80.2</v>
      </c>
      <c r="I35" s="34">
        <f t="shared" si="2"/>
        <v>82.725</v>
      </c>
      <c r="J35" s="33" t="s">
        <v>18</v>
      </c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8"/>
      <c r="IO35" s="38"/>
      <c r="IP35" s="38"/>
      <c r="IQ35" s="38"/>
      <c r="IR35" s="38"/>
      <c r="IS35" s="38"/>
      <c r="IT35" s="38"/>
    </row>
    <row r="36" spans="1:254" s="27" customFormat="1" ht="30" customHeight="1">
      <c r="A36" s="28">
        <v>35</v>
      </c>
      <c r="B36" s="29">
        <v>6600480052</v>
      </c>
      <c r="C36" s="30" t="s">
        <v>212</v>
      </c>
      <c r="D36" s="31" t="s">
        <v>129</v>
      </c>
      <c r="E36" s="31" t="s">
        <v>222</v>
      </c>
      <c r="F36" s="33"/>
      <c r="G36" s="32">
        <v>149.5</v>
      </c>
      <c r="H36" s="33">
        <v>85</v>
      </c>
      <c r="I36" s="34">
        <f t="shared" si="2"/>
        <v>79.875</v>
      </c>
      <c r="J36" s="33" t="s">
        <v>18</v>
      </c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8"/>
      <c r="IO36" s="38"/>
      <c r="IP36" s="38"/>
      <c r="IQ36" s="38"/>
      <c r="IR36" s="38"/>
      <c r="IS36" s="38"/>
      <c r="IT36" s="38"/>
    </row>
    <row r="37" spans="1:254" s="27" customFormat="1" ht="30" customHeight="1">
      <c r="A37" s="28">
        <v>31</v>
      </c>
      <c r="B37" s="29">
        <v>6600480052</v>
      </c>
      <c r="C37" s="30" t="s">
        <v>212</v>
      </c>
      <c r="D37" s="31" t="s">
        <v>129</v>
      </c>
      <c r="E37" s="31" t="s">
        <v>223</v>
      </c>
      <c r="F37" s="33"/>
      <c r="G37" s="32">
        <v>155.5</v>
      </c>
      <c r="H37" s="33">
        <v>81</v>
      </c>
      <c r="I37" s="34">
        <f t="shared" si="2"/>
        <v>79.375</v>
      </c>
      <c r="J37" s="33" t="s">
        <v>18</v>
      </c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8"/>
      <c r="IO37" s="38"/>
      <c r="IP37" s="38"/>
      <c r="IQ37" s="38"/>
      <c r="IR37" s="38"/>
      <c r="IS37" s="38"/>
      <c r="IT37" s="38"/>
    </row>
    <row r="38" spans="1:254" s="27" customFormat="1" ht="30" customHeight="1">
      <c r="A38" s="28">
        <v>40</v>
      </c>
      <c r="B38" s="29">
        <v>6600480056</v>
      </c>
      <c r="C38" s="30" t="s">
        <v>224</v>
      </c>
      <c r="D38" s="31" t="s">
        <v>129</v>
      </c>
      <c r="E38" s="31" t="s">
        <v>225</v>
      </c>
      <c r="F38" s="33">
        <v>3</v>
      </c>
      <c r="G38" s="32">
        <v>171.5</v>
      </c>
      <c r="H38" s="33">
        <v>81.4</v>
      </c>
      <c r="I38" s="34">
        <f t="shared" si="2"/>
        <v>83.575</v>
      </c>
      <c r="J38" s="33" t="s">
        <v>15</v>
      </c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8"/>
      <c r="IO38" s="38"/>
      <c r="IP38" s="38"/>
      <c r="IQ38" s="38"/>
      <c r="IR38" s="38"/>
      <c r="IS38" s="38"/>
      <c r="IT38" s="38"/>
    </row>
    <row r="39" spans="1:254" s="27" customFormat="1" ht="30" customHeight="1">
      <c r="A39" s="28">
        <v>42</v>
      </c>
      <c r="B39" s="29">
        <v>6600480056</v>
      </c>
      <c r="C39" s="30" t="s">
        <v>224</v>
      </c>
      <c r="D39" s="31" t="s">
        <v>129</v>
      </c>
      <c r="E39" s="31" t="s">
        <v>226</v>
      </c>
      <c r="F39" s="33"/>
      <c r="G39" s="32">
        <v>145</v>
      </c>
      <c r="H39" s="33">
        <v>86.6</v>
      </c>
      <c r="I39" s="34">
        <f t="shared" si="2"/>
        <v>79.55</v>
      </c>
      <c r="J39" s="33" t="s">
        <v>15</v>
      </c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8"/>
      <c r="IO39" s="38"/>
      <c r="IP39" s="38"/>
      <c r="IQ39" s="38"/>
      <c r="IR39" s="38"/>
      <c r="IS39" s="38"/>
      <c r="IT39" s="38"/>
    </row>
    <row r="40" spans="1:254" s="27" customFormat="1" ht="30" customHeight="1">
      <c r="A40" s="28">
        <v>36</v>
      </c>
      <c r="B40" s="29">
        <v>6600480056</v>
      </c>
      <c r="C40" s="30" t="s">
        <v>224</v>
      </c>
      <c r="D40" s="31" t="s">
        <v>129</v>
      </c>
      <c r="E40" s="31" t="s">
        <v>227</v>
      </c>
      <c r="F40" s="33"/>
      <c r="G40" s="32">
        <v>141.5</v>
      </c>
      <c r="H40" s="33">
        <v>84.2</v>
      </c>
      <c r="I40" s="34">
        <f t="shared" si="2"/>
        <v>77.475</v>
      </c>
      <c r="J40" s="33" t="s">
        <v>15</v>
      </c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8"/>
      <c r="IO40" s="38"/>
      <c r="IP40" s="38"/>
      <c r="IQ40" s="38"/>
      <c r="IR40" s="38"/>
      <c r="IS40" s="38"/>
      <c r="IT40" s="38"/>
    </row>
    <row r="41" spans="1:254" s="27" customFormat="1" ht="30" customHeight="1">
      <c r="A41" s="28">
        <v>37</v>
      </c>
      <c r="B41" s="29">
        <v>6600480056</v>
      </c>
      <c r="C41" s="30" t="s">
        <v>224</v>
      </c>
      <c r="D41" s="31" t="s">
        <v>129</v>
      </c>
      <c r="E41" s="31" t="s">
        <v>228</v>
      </c>
      <c r="F41" s="33"/>
      <c r="G41" s="32">
        <v>139</v>
      </c>
      <c r="H41" s="33">
        <v>83.8</v>
      </c>
      <c r="I41" s="34">
        <f t="shared" si="2"/>
        <v>76.65</v>
      </c>
      <c r="J41" s="33" t="s">
        <v>18</v>
      </c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8"/>
      <c r="IO41" s="38"/>
      <c r="IP41" s="38"/>
      <c r="IQ41" s="38"/>
      <c r="IR41" s="38"/>
      <c r="IS41" s="38"/>
      <c r="IT41" s="38"/>
    </row>
    <row r="42" spans="1:254" s="27" customFormat="1" ht="30" customHeight="1">
      <c r="A42" s="28">
        <v>43</v>
      </c>
      <c r="B42" s="29">
        <v>6600480056</v>
      </c>
      <c r="C42" s="30" t="s">
        <v>224</v>
      </c>
      <c r="D42" s="31" t="s">
        <v>129</v>
      </c>
      <c r="E42" s="31" t="s">
        <v>229</v>
      </c>
      <c r="F42" s="33"/>
      <c r="G42" s="32">
        <v>143</v>
      </c>
      <c r="H42" s="33">
        <v>77.2</v>
      </c>
      <c r="I42" s="34">
        <f t="shared" si="2"/>
        <v>74.35</v>
      </c>
      <c r="J42" s="33" t="s">
        <v>18</v>
      </c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8"/>
      <c r="IO42" s="38"/>
      <c r="IP42" s="38"/>
      <c r="IQ42" s="38"/>
      <c r="IR42" s="38"/>
      <c r="IS42" s="38"/>
      <c r="IT42" s="38"/>
    </row>
    <row r="43" spans="1:254" s="27" customFormat="1" ht="30" customHeight="1">
      <c r="A43" s="28">
        <v>38</v>
      </c>
      <c r="B43" s="29">
        <v>6600480056</v>
      </c>
      <c r="C43" s="30" t="s">
        <v>224</v>
      </c>
      <c r="D43" s="31" t="s">
        <v>129</v>
      </c>
      <c r="E43" s="31" t="s">
        <v>230</v>
      </c>
      <c r="F43" s="33"/>
      <c r="G43" s="32">
        <v>129</v>
      </c>
      <c r="H43" s="33">
        <v>83.4</v>
      </c>
      <c r="I43" s="34">
        <f t="shared" si="2"/>
        <v>73.95</v>
      </c>
      <c r="J43" s="33" t="s">
        <v>18</v>
      </c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8"/>
      <c r="IO43" s="38"/>
      <c r="IP43" s="38"/>
      <c r="IQ43" s="38"/>
      <c r="IR43" s="38"/>
      <c r="IS43" s="38"/>
      <c r="IT43" s="38"/>
    </row>
    <row r="44" spans="1:254" s="27" customFormat="1" ht="30" customHeight="1">
      <c r="A44" s="28">
        <v>39</v>
      </c>
      <c r="B44" s="29">
        <v>6600480056</v>
      </c>
      <c r="C44" s="30" t="s">
        <v>224</v>
      </c>
      <c r="D44" s="31" t="s">
        <v>129</v>
      </c>
      <c r="E44" s="31" t="s">
        <v>231</v>
      </c>
      <c r="F44" s="33"/>
      <c r="G44" s="32">
        <v>128.5</v>
      </c>
      <c r="H44" s="33">
        <v>83.4</v>
      </c>
      <c r="I44" s="34">
        <f t="shared" si="2"/>
        <v>73.825</v>
      </c>
      <c r="J44" s="33" t="s">
        <v>18</v>
      </c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8"/>
      <c r="IO44" s="38"/>
      <c r="IP44" s="38"/>
      <c r="IQ44" s="38"/>
      <c r="IR44" s="38"/>
      <c r="IS44" s="38"/>
      <c r="IT44" s="38"/>
    </row>
    <row r="45" spans="1:254" s="27" customFormat="1" ht="30" customHeight="1">
      <c r="A45" s="28">
        <v>44</v>
      </c>
      <c r="B45" s="29">
        <v>6600480056</v>
      </c>
      <c r="C45" s="30" t="s">
        <v>224</v>
      </c>
      <c r="D45" s="31" t="s">
        <v>129</v>
      </c>
      <c r="E45" s="31" t="s">
        <v>232</v>
      </c>
      <c r="F45" s="33"/>
      <c r="G45" s="32">
        <v>128.5</v>
      </c>
      <c r="H45" s="33">
        <v>75</v>
      </c>
      <c r="I45" s="34">
        <f t="shared" si="2"/>
        <v>69.625</v>
      </c>
      <c r="J45" s="33" t="s">
        <v>18</v>
      </c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8"/>
      <c r="IO45" s="38"/>
      <c r="IP45" s="38"/>
      <c r="IQ45" s="38"/>
      <c r="IR45" s="38"/>
      <c r="IS45" s="38"/>
      <c r="IT45" s="38"/>
    </row>
    <row r="46" spans="1:254" s="27" customFormat="1" ht="30" customHeight="1">
      <c r="A46" s="28">
        <v>41</v>
      </c>
      <c r="B46" s="29">
        <v>6600480056</v>
      </c>
      <c r="C46" s="30" t="s">
        <v>224</v>
      </c>
      <c r="D46" s="31" t="s">
        <v>129</v>
      </c>
      <c r="E46" s="31" t="s">
        <v>233</v>
      </c>
      <c r="F46" s="33"/>
      <c r="G46" s="32">
        <v>152</v>
      </c>
      <c r="H46" s="33" t="s">
        <v>20</v>
      </c>
      <c r="I46" s="33" t="s">
        <v>20</v>
      </c>
      <c r="J46" s="33" t="s">
        <v>18</v>
      </c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8"/>
      <c r="IO46" s="38"/>
      <c r="IP46" s="38"/>
      <c r="IQ46" s="38"/>
      <c r="IR46" s="38"/>
      <c r="IS46" s="38"/>
      <c r="IT46" s="38"/>
    </row>
    <row r="47" spans="1:254" s="27" customFormat="1" ht="30" customHeight="1">
      <c r="A47" s="28">
        <v>45</v>
      </c>
      <c r="B47" s="29">
        <v>6600480057</v>
      </c>
      <c r="C47" s="30" t="s">
        <v>234</v>
      </c>
      <c r="D47" s="31" t="s">
        <v>129</v>
      </c>
      <c r="E47" s="31" t="s">
        <v>235</v>
      </c>
      <c r="F47" s="28">
        <v>1</v>
      </c>
      <c r="G47" s="32">
        <v>154</v>
      </c>
      <c r="H47" s="33">
        <v>85.8</v>
      </c>
      <c r="I47" s="34">
        <f>G47/4+H47/2</f>
        <v>81.4</v>
      </c>
      <c r="J47" s="33" t="s">
        <v>15</v>
      </c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8"/>
      <c r="IO47" s="38"/>
      <c r="IP47" s="38"/>
      <c r="IQ47" s="38"/>
      <c r="IR47" s="38"/>
      <c r="IS47" s="38"/>
      <c r="IT47" s="38"/>
    </row>
    <row r="48" spans="1:254" s="27" customFormat="1" ht="30" customHeight="1">
      <c r="A48" s="28">
        <v>46</v>
      </c>
      <c r="B48" s="29">
        <v>6600480058</v>
      </c>
      <c r="C48" s="30" t="s">
        <v>236</v>
      </c>
      <c r="D48" s="31" t="s">
        <v>129</v>
      </c>
      <c r="E48" s="31" t="s">
        <v>237</v>
      </c>
      <c r="F48" s="33">
        <v>1</v>
      </c>
      <c r="G48" s="32">
        <v>103.5</v>
      </c>
      <c r="H48" s="33">
        <v>85.8</v>
      </c>
      <c r="I48" s="34">
        <f>G48/4+H48/2</f>
        <v>68.775</v>
      </c>
      <c r="J48" s="33" t="s">
        <v>15</v>
      </c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8"/>
      <c r="IO48" s="38"/>
      <c r="IP48" s="38"/>
      <c r="IQ48" s="38"/>
      <c r="IR48" s="38"/>
      <c r="IS48" s="38"/>
      <c r="IT48" s="38"/>
    </row>
    <row r="49" spans="1:254" s="27" customFormat="1" ht="30" customHeight="1">
      <c r="A49" s="28">
        <v>47</v>
      </c>
      <c r="B49" s="29">
        <v>6600480058</v>
      </c>
      <c r="C49" s="30" t="s">
        <v>236</v>
      </c>
      <c r="D49" s="31" t="s">
        <v>129</v>
      </c>
      <c r="E49" s="31" t="s">
        <v>238</v>
      </c>
      <c r="F49" s="33"/>
      <c r="G49" s="32">
        <v>107</v>
      </c>
      <c r="H49" s="33">
        <v>78.8</v>
      </c>
      <c r="I49" s="34">
        <f>G49/4+H49/2</f>
        <v>66.15</v>
      </c>
      <c r="J49" s="33" t="s">
        <v>18</v>
      </c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8"/>
      <c r="IO49" s="38"/>
      <c r="IP49" s="38"/>
      <c r="IQ49" s="38"/>
      <c r="IR49" s="38"/>
      <c r="IS49" s="38"/>
      <c r="IT49" s="38"/>
    </row>
  </sheetData>
  <sheetProtection/>
  <mergeCells count="11">
    <mergeCell ref="A1:K1"/>
    <mergeCell ref="F4:F6"/>
    <mergeCell ref="F8:F16"/>
    <mergeCell ref="F18:F21"/>
    <mergeCell ref="F22:F24"/>
    <mergeCell ref="F25:F26"/>
    <mergeCell ref="F27:F28"/>
    <mergeCell ref="F29:F31"/>
    <mergeCell ref="F32:F37"/>
    <mergeCell ref="F38:F46"/>
    <mergeCell ref="F48:F49"/>
  </mergeCells>
  <conditionalFormatting sqref="E2">
    <cfRule type="expression" priority="3" dxfId="0" stopIfTrue="1">
      <formula>AND(COUNTIF($E$2,E2)&gt;1,NOT(ISBLANK(E2)))</formula>
    </cfRule>
  </conditionalFormatting>
  <conditionalFormatting sqref="E21">
    <cfRule type="expression" priority="2" dxfId="0" stopIfTrue="1">
      <formula>AND(COUNTIF($E$21,E21)&gt;1,NOT(ISBLANK(E21)))</formula>
    </cfRule>
  </conditionalFormatting>
  <conditionalFormatting sqref="E3:E20 E22:E65536">
    <cfRule type="expression" priority="4" dxfId="0" stopIfTrue="1">
      <formula>AND(COUNTIF($E$3:$E$20,E3)+COUNTIF($E$22:$E$65536,E3)&gt;1,NOT(ISBLANK(E3)))</formula>
    </cfRule>
  </conditionalFormatting>
  <printOptions/>
  <pageMargins left="0.15694444444444444" right="0.15694444444444444" top="0.3541666666666667" bottom="0.15694444444444444" header="0.2361111111111111" footer="0"/>
  <pageSetup fitToHeight="0" fitToWidth="1"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SheetLayoutView="100" workbookViewId="0" topLeftCell="A1">
      <selection activeCell="N7" sqref="N7"/>
    </sheetView>
  </sheetViews>
  <sheetFormatPr defaultColWidth="9.00390625" defaultRowHeight="30" customHeight="1"/>
  <cols>
    <col min="1" max="1" width="7.00390625" style="2" customWidth="1"/>
    <col min="2" max="2" width="11.125" style="3" customWidth="1"/>
    <col min="3" max="3" width="26.75390625" style="4" customWidth="1"/>
    <col min="4" max="4" width="11.125" style="3" customWidth="1"/>
    <col min="5" max="5" width="14.75390625" style="3" customWidth="1"/>
    <col min="6" max="6" width="6.00390625" style="3" customWidth="1"/>
    <col min="7" max="7" width="6.875" style="3" customWidth="1"/>
    <col min="8" max="8" width="6.75390625" style="2" customWidth="1"/>
    <col min="9" max="9" width="6.75390625" style="5" customWidth="1"/>
    <col min="10" max="10" width="7.625" style="2" customWidth="1"/>
    <col min="11" max="11" width="7.00390625" style="6" customWidth="1"/>
    <col min="12" max="247" width="9.00390625" style="2" customWidth="1"/>
    <col min="248" max="16384" width="9.00390625" style="7" customWidth="1"/>
  </cols>
  <sheetData>
    <row r="1" spans="1:11" ht="30" customHeight="1">
      <c r="A1" s="8" t="s">
        <v>239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0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23" t="s">
        <v>9</v>
      </c>
      <c r="J2" s="13" t="s">
        <v>240</v>
      </c>
      <c r="K2" s="13" t="s">
        <v>11</v>
      </c>
    </row>
    <row r="3" spans="1:11" ht="30" customHeight="1">
      <c r="A3" s="14">
        <v>4</v>
      </c>
      <c r="B3" s="15">
        <v>6600480028</v>
      </c>
      <c r="C3" s="16" t="s">
        <v>241</v>
      </c>
      <c r="D3" s="17" t="s">
        <v>129</v>
      </c>
      <c r="E3" s="18" t="s">
        <v>242</v>
      </c>
      <c r="F3" s="19">
        <v>2</v>
      </c>
      <c r="G3" s="20">
        <v>166</v>
      </c>
      <c r="H3" s="21">
        <v>75.6</v>
      </c>
      <c r="I3" s="24">
        <f>G3/4+H3/2</f>
        <v>79.3</v>
      </c>
      <c r="J3" s="21" t="s">
        <v>15</v>
      </c>
      <c r="K3" s="25"/>
    </row>
    <row r="4" spans="1:11" ht="30" customHeight="1">
      <c r="A4" s="14">
        <v>1</v>
      </c>
      <c r="B4" s="15">
        <v>6600480028</v>
      </c>
      <c r="C4" s="16" t="s">
        <v>241</v>
      </c>
      <c r="D4" s="17" t="s">
        <v>129</v>
      </c>
      <c r="E4" s="18" t="s">
        <v>243</v>
      </c>
      <c r="F4" s="19"/>
      <c r="G4" s="20">
        <v>134.5</v>
      </c>
      <c r="H4" s="21">
        <v>79.8</v>
      </c>
      <c r="I4" s="24">
        <f>G4/4+H4/2</f>
        <v>73.525</v>
      </c>
      <c r="J4" s="21" t="s">
        <v>15</v>
      </c>
      <c r="K4" s="25"/>
    </row>
    <row r="5" spans="1:11" ht="30" customHeight="1">
      <c r="A5" s="14">
        <v>3</v>
      </c>
      <c r="B5" s="15">
        <v>6600480028</v>
      </c>
      <c r="C5" s="16" t="s">
        <v>241</v>
      </c>
      <c r="D5" s="17" t="s">
        <v>129</v>
      </c>
      <c r="E5" s="18" t="s">
        <v>244</v>
      </c>
      <c r="F5" s="19"/>
      <c r="G5" s="20">
        <v>128.5</v>
      </c>
      <c r="H5" s="21">
        <v>79.8</v>
      </c>
      <c r="I5" s="24">
        <f>G5/4+H5/2</f>
        <v>72.025</v>
      </c>
      <c r="J5" s="21" t="s">
        <v>18</v>
      </c>
      <c r="K5" s="25"/>
    </row>
    <row r="6" spans="1:11" ht="30" customHeight="1">
      <c r="A6" s="14">
        <v>2</v>
      </c>
      <c r="B6" s="15">
        <v>6600480028</v>
      </c>
      <c r="C6" s="16" t="s">
        <v>241</v>
      </c>
      <c r="D6" s="17" t="s">
        <v>129</v>
      </c>
      <c r="E6" s="18" t="s">
        <v>245</v>
      </c>
      <c r="F6" s="19"/>
      <c r="G6" s="20">
        <v>132.5</v>
      </c>
      <c r="H6" s="21">
        <v>57.6</v>
      </c>
      <c r="I6" s="24">
        <f>G6/4+H6/2</f>
        <v>61.925</v>
      </c>
      <c r="J6" s="21" t="s">
        <v>18</v>
      </c>
      <c r="K6" s="25"/>
    </row>
    <row r="7" spans="1:11" ht="30" customHeight="1">
      <c r="A7" s="14">
        <v>5</v>
      </c>
      <c r="B7" s="15">
        <v>6600480028</v>
      </c>
      <c r="C7" s="16" t="s">
        <v>241</v>
      </c>
      <c r="D7" s="17" t="s">
        <v>129</v>
      </c>
      <c r="E7" s="18" t="s">
        <v>246</v>
      </c>
      <c r="F7" s="19"/>
      <c r="G7" s="20">
        <v>136</v>
      </c>
      <c r="H7" s="21" t="s">
        <v>20</v>
      </c>
      <c r="I7" s="21" t="s">
        <v>20</v>
      </c>
      <c r="J7" s="21" t="s">
        <v>18</v>
      </c>
      <c r="K7" s="25"/>
    </row>
    <row r="8" spans="1:11" ht="30" customHeight="1">
      <c r="A8" s="14">
        <v>8</v>
      </c>
      <c r="B8" s="15">
        <v>6600480030</v>
      </c>
      <c r="C8" s="16" t="s">
        <v>247</v>
      </c>
      <c r="D8" s="17" t="s">
        <v>129</v>
      </c>
      <c r="E8" s="18" t="s">
        <v>248</v>
      </c>
      <c r="F8" s="19">
        <v>1</v>
      </c>
      <c r="G8" s="20">
        <v>153</v>
      </c>
      <c r="H8" s="21">
        <v>84.6</v>
      </c>
      <c r="I8" s="24">
        <f aca="true" t="shared" si="0" ref="I8:I19">G8/4+H8/2</f>
        <v>80.55</v>
      </c>
      <c r="J8" s="21" t="s">
        <v>15</v>
      </c>
      <c r="K8" s="25"/>
    </row>
    <row r="9" spans="1:11" ht="30" customHeight="1">
      <c r="A9" s="14">
        <v>6</v>
      </c>
      <c r="B9" s="15">
        <v>6600480030</v>
      </c>
      <c r="C9" s="16" t="s">
        <v>247</v>
      </c>
      <c r="D9" s="17" t="s">
        <v>129</v>
      </c>
      <c r="E9" s="18" t="s">
        <v>249</v>
      </c>
      <c r="F9" s="19"/>
      <c r="G9" s="20">
        <v>153</v>
      </c>
      <c r="H9" s="21">
        <v>65.2</v>
      </c>
      <c r="I9" s="24">
        <f t="shared" si="0"/>
        <v>70.85</v>
      </c>
      <c r="J9" s="21" t="s">
        <v>18</v>
      </c>
      <c r="K9" s="25"/>
    </row>
    <row r="10" spans="1:11" ht="30" customHeight="1">
      <c r="A10" s="14">
        <v>7</v>
      </c>
      <c r="B10" s="15">
        <v>6600480030</v>
      </c>
      <c r="C10" s="16" t="s">
        <v>247</v>
      </c>
      <c r="D10" s="17" t="s">
        <v>129</v>
      </c>
      <c r="E10" s="18" t="s">
        <v>250</v>
      </c>
      <c r="F10" s="19"/>
      <c r="G10" s="20">
        <v>138.5</v>
      </c>
      <c r="H10" s="21">
        <v>30</v>
      </c>
      <c r="I10" s="24">
        <f t="shared" si="0"/>
        <v>49.625</v>
      </c>
      <c r="J10" s="21" t="s">
        <v>18</v>
      </c>
      <c r="K10" s="25"/>
    </row>
    <row r="11" spans="1:11" ht="30" customHeight="1">
      <c r="A11" s="14">
        <v>10</v>
      </c>
      <c r="B11" s="15">
        <v>6600480037</v>
      </c>
      <c r="C11" s="16" t="s">
        <v>251</v>
      </c>
      <c r="D11" s="17" t="s">
        <v>129</v>
      </c>
      <c r="E11" s="18" t="s">
        <v>252</v>
      </c>
      <c r="F11" s="19">
        <v>1</v>
      </c>
      <c r="G11" s="20">
        <v>161.5</v>
      </c>
      <c r="H11" s="22">
        <v>79.6</v>
      </c>
      <c r="I11" s="24">
        <f t="shared" si="0"/>
        <v>80.175</v>
      </c>
      <c r="J11" s="22" t="s">
        <v>15</v>
      </c>
      <c r="K11" s="25"/>
    </row>
    <row r="12" spans="1:11" ht="30" customHeight="1">
      <c r="A12" s="14">
        <v>9</v>
      </c>
      <c r="B12" s="15">
        <v>6600480037</v>
      </c>
      <c r="C12" s="16" t="s">
        <v>251</v>
      </c>
      <c r="D12" s="17" t="s">
        <v>129</v>
      </c>
      <c r="E12" s="18" t="s">
        <v>253</v>
      </c>
      <c r="F12" s="19"/>
      <c r="G12" s="20">
        <v>127</v>
      </c>
      <c r="H12" s="21">
        <v>76.2</v>
      </c>
      <c r="I12" s="24">
        <f t="shared" si="0"/>
        <v>69.85</v>
      </c>
      <c r="J12" s="21" t="s">
        <v>18</v>
      </c>
      <c r="K12" s="25"/>
    </row>
    <row r="13" spans="1:11" ht="30" customHeight="1">
      <c r="A13" s="14">
        <v>11</v>
      </c>
      <c r="B13" s="15">
        <v>6600480037</v>
      </c>
      <c r="C13" s="16" t="s">
        <v>251</v>
      </c>
      <c r="D13" s="17" t="s">
        <v>129</v>
      </c>
      <c r="E13" s="18" t="s">
        <v>254</v>
      </c>
      <c r="F13" s="19"/>
      <c r="G13" s="20">
        <v>115.5</v>
      </c>
      <c r="H13" s="22">
        <v>75.2</v>
      </c>
      <c r="I13" s="24">
        <f t="shared" si="0"/>
        <v>66.475</v>
      </c>
      <c r="J13" s="21" t="s">
        <v>18</v>
      </c>
      <c r="K13" s="25"/>
    </row>
    <row r="14" spans="1:11" ht="30" customHeight="1">
      <c r="A14" s="14">
        <v>12</v>
      </c>
      <c r="B14" s="15">
        <v>6600480043</v>
      </c>
      <c r="C14" s="16" t="s">
        <v>255</v>
      </c>
      <c r="D14" s="17" t="s">
        <v>129</v>
      </c>
      <c r="E14" s="18" t="s">
        <v>256</v>
      </c>
      <c r="F14" s="19">
        <v>4</v>
      </c>
      <c r="G14" s="20">
        <v>166.5</v>
      </c>
      <c r="H14" s="22">
        <v>81</v>
      </c>
      <c r="I14" s="24">
        <f t="shared" si="0"/>
        <v>82.125</v>
      </c>
      <c r="J14" s="22" t="s">
        <v>15</v>
      </c>
      <c r="K14" s="25"/>
    </row>
    <row r="15" spans="1:11" ht="30" customHeight="1">
      <c r="A15" s="14">
        <v>14</v>
      </c>
      <c r="B15" s="15">
        <v>6600480043</v>
      </c>
      <c r="C15" s="16" t="s">
        <v>255</v>
      </c>
      <c r="D15" s="17" t="s">
        <v>129</v>
      </c>
      <c r="E15" s="18" t="s">
        <v>257</v>
      </c>
      <c r="F15" s="19"/>
      <c r="G15" s="20">
        <v>162</v>
      </c>
      <c r="H15" s="22">
        <v>71.8</v>
      </c>
      <c r="I15" s="24">
        <f t="shared" si="0"/>
        <v>76.4</v>
      </c>
      <c r="J15" s="22" t="s">
        <v>15</v>
      </c>
      <c r="K15" s="25"/>
    </row>
    <row r="16" spans="1:11" ht="30" customHeight="1">
      <c r="A16" s="14">
        <v>17</v>
      </c>
      <c r="B16" s="15">
        <v>6600480043</v>
      </c>
      <c r="C16" s="16" t="s">
        <v>255</v>
      </c>
      <c r="D16" s="17" t="s">
        <v>129</v>
      </c>
      <c r="E16" s="18" t="s">
        <v>258</v>
      </c>
      <c r="F16" s="19"/>
      <c r="G16" s="20">
        <v>132</v>
      </c>
      <c r="H16" s="22">
        <v>85.8</v>
      </c>
      <c r="I16" s="24">
        <f t="shared" si="0"/>
        <v>75.9</v>
      </c>
      <c r="J16" s="22" t="s">
        <v>15</v>
      </c>
      <c r="K16" s="25"/>
    </row>
    <row r="17" spans="1:11" ht="30" customHeight="1">
      <c r="A17" s="14">
        <v>15</v>
      </c>
      <c r="B17" s="15">
        <v>6600480043</v>
      </c>
      <c r="C17" s="16" t="s">
        <v>255</v>
      </c>
      <c r="D17" s="17" t="s">
        <v>129</v>
      </c>
      <c r="E17" s="18" t="s">
        <v>259</v>
      </c>
      <c r="F17" s="19"/>
      <c r="G17" s="20">
        <v>137</v>
      </c>
      <c r="H17" s="22">
        <v>78.4</v>
      </c>
      <c r="I17" s="24">
        <f t="shared" si="0"/>
        <v>73.45</v>
      </c>
      <c r="J17" s="22" t="s">
        <v>15</v>
      </c>
      <c r="K17" s="25"/>
    </row>
    <row r="18" spans="1:11" ht="30" customHeight="1">
      <c r="A18" s="14">
        <v>18</v>
      </c>
      <c r="B18" s="15">
        <v>6600480043</v>
      </c>
      <c r="C18" s="16" t="s">
        <v>255</v>
      </c>
      <c r="D18" s="17" t="s">
        <v>129</v>
      </c>
      <c r="E18" s="18" t="s">
        <v>260</v>
      </c>
      <c r="F18" s="19"/>
      <c r="G18" s="20">
        <v>125.5</v>
      </c>
      <c r="H18" s="22">
        <v>76.6</v>
      </c>
      <c r="I18" s="24">
        <f t="shared" si="0"/>
        <v>69.675</v>
      </c>
      <c r="J18" s="22" t="s">
        <v>18</v>
      </c>
      <c r="K18" s="25"/>
    </row>
    <row r="19" spans="1:11" ht="30" customHeight="1">
      <c r="A19" s="14">
        <v>13</v>
      </c>
      <c r="B19" s="15">
        <v>6600480043</v>
      </c>
      <c r="C19" s="16" t="s">
        <v>255</v>
      </c>
      <c r="D19" s="17" t="s">
        <v>129</v>
      </c>
      <c r="E19" s="18" t="s">
        <v>261</v>
      </c>
      <c r="F19" s="19"/>
      <c r="G19" s="20">
        <v>104.5</v>
      </c>
      <c r="H19" s="22">
        <v>55.8</v>
      </c>
      <c r="I19" s="24">
        <f t="shared" si="0"/>
        <v>54.025</v>
      </c>
      <c r="J19" s="22" t="s">
        <v>18</v>
      </c>
      <c r="K19" s="25"/>
    </row>
    <row r="20" spans="1:11" ht="30" customHeight="1">
      <c r="A20" s="14">
        <v>16</v>
      </c>
      <c r="B20" s="15">
        <v>6600480043</v>
      </c>
      <c r="C20" s="16" t="s">
        <v>255</v>
      </c>
      <c r="D20" s="17" t="s">
        <v>129</v>
      </c>
      <c r="E20" s="18" t="s">
        <v>262</v>
      </c>
      <c r="F20" s="19"/>
      <c r="G20" s="20">
        <v>135</v>
      </c>
      <c r="H20" s="21" t="s">
        <v>20</v>
      </c>
      <c r="I20" s="21" t="s">
        <v>20</v>
      </c>
      <c r="J20" s="22" t="s">
        <v>18</v>
      </c>
      <c r="K20" s="25"/>
    </row>
    <row r="21" spans="1:11" ht="30" customHeight="1">
      <c r="A21" s="14">
        <v>19</v>
      </c>
      <c r="B21" s="15">
        <v>6600480043</v>
      </c>
      <c r="C21" s="16" t="s">
        <v>255</v>
      </c>
      <c r="D21" s="17" t="s">
        <v>129</v>
      </c>
      <c r="E21" s="18" t="s">
        <v>263</v>
      </c>
      <c r="F21" s="19"/>
      <c r="G21" s="20">
        <v>99.5</v>
      </c>
      <c r="H21" s="21" t="s">
        <v>20</v>
      </c>
      <c r="I21" s="21" t="s">
        <v>20</v>
      </c>
      <c r="J21" s="22" t="s">
        <v>18</v>
      </c>
      <c r="K21" s="25"/>
    </row>
    <row r="22" spans="1:11" ht="30" customHeight="1">
      <c r="A22" s="14">
        <v>20</v>
      </c>
      <c r="B22" s="15">
        <v>6600480040</v>
      </c>
      <c r="C22" s="16" t="s">
        <v>255</v>
      </c>
      <c r="D22" s="17" t="s">
        <v>129</v>
      </c>
      <c r="E22" s="18" t="s">
        <v>264</v>
      </c>
      <c r="F22" s="19">
        <v>1</v>
      </c>
      <c r="G22" s="20">
        <v>143</v>
      </c>
      <c r="H22" s="22">
        <v>80.8</v>
      </c>
      <c r="I22" s="24">
        <f aca="true" t="shared" si="1" ref="I22:I38">G22/4+H22/2</f>
        <v>76.15</v>
      </c>
      <c r="J22" s="22" t="s">
        <v>15</v>
      </c>
      <c r="K22" s="25"/>
    </row>
    <row r="23" spans="1:11" ht="30" customHeight="1">
      <c r="A23" s="14">
        <v>21</v>
      </c>
      <c r="B23" s="15">
        <v>6600480040</v>
      </c>
      <c r="C23" s="16" t="s">
        <v>255</v>
      </c>
      <c r="D23" s="17" t="s">
        <v>129</v>
      </c>
      <c r="E23" s="18" t="s">
        <v>265</v>
      </c>
      <c r="F23" s="19"/>
      <c r="G23" s="20">
        <v>137.5</v>
      </c>
      <c r="H23" s="22">
        <v>71.6</v>
      </c>
      <c r="I23" s="24">
        <f t="shared" si="1"/>
        <v>70.175</v>
      </c>
      <c r="J23" s="22" t="s">
        <v>18</v>
      </c>
      <c r="K23" s="25"/>
    </row>
    <row r="24" spans="1:11" ht="36" customHeight="1">
      <c r="A24" s="14">
        <v>23</v>
      </c>
      <c r="B24" s="15">
        <v>6600480041</v>
      </c>
      <c r="C24" s="16" t="s">
        <v>255</v>
      </c>
      <c r="D24" s="17" t="s">
        <v>129</v>
      </c>
      <c r="E24" s="18" t="s">
        <v>266</v>
      </c>
      <c r="F24" s="19">
        <v>1</v>
      </c>
      <c r="G24" s="20">
        <v>113</v>
      </c>
      <c r="H24" s="22">
        <v>77.8</v>
      </c>
      <c r="I24" s="24">
        <f t="shared" si="1"/>
        <v>67.15</v>
      </c>
      <c r="J24" s="22" t="s">
        <v>15</v>
      </c>
      <c r="K24" s="25"/>
    </row>
    <row r="25" spans="1:11" ht="36" customHeight="1">
      <c r="A25" s="14">
        <v>22</v>
      </c>
      <c r="B25" s="15">
        <v>6600480041</v>
      </c>
      <c r="C25" s="16" t="s">
        <v>255</v>
      </c>
      <c r="D25" s="17" t="s">
        <v>129</v>
      </c>
      <c r="E25" s="18" t="s">
        <v>267</v>
      </c>
      <c r="F25" s="19"/>
      <c r="G25" s="20">
        <v>109.5</v>
      </c>
      <c r="H25" s="22">
        <v>69</v>
      </c>
      <c r="I25" s="24">
        <f t="shared" si="1"/>
        <v>61.875</v>
      </c>
      <c r="J25" s="22" t="s">
        <v>18</v>
      </c>
      <c r="K25" s="25"/>
    </row>
    <row r="26" spans="1:11" ht="36" customHeight="1">
      <c r="A26" s="14">
        <v>25</v>
      </c>
      <c r="B26" s="15">
        <v>6600480038</v>
      </c>
      <c r="C26" s="16" t="s">
        <v>251</v>
      </c>
      <c r="D26" s="17" t="s">
        <v>129</v>
      </c>
      <c r="E26" s="18" t="s">
        <v>268</v>
      </c>
      <c r="F26" s="19">
        <v>2</v>
      </c>
      <c r="G26" s="20">
        <v>96.5</v>
      </c>
      <c r="H26" s="22">
        <v>77</v>
      </c>
      <c r="I26" s="24">
        <f t="shared" si="1"/>
        <v>62.625</v>
      </c>
      <c r="J26" s="22" t="s">
        <v>15</v>
      </c>
      <c r="K26" s="25"/>
    </row>
    <row r="27" spans="1:11" ht="36" customHeight="1">
      <c r="A27" s="14">
        <v>24</v>
      </c>
      <c r="B27" s="15">
        <v>6600480038</v>
      </c>
      <c r="C27" s="16" t="s">
        <v>251</v>
      </c>
      <c r="D27" s="17" t="s">
        <v>129</v>
      </c>
      <c r="E27" s="18" t="s">
        <v>269</v>
      </c>
      <c r="F27" s="19"/>
      <c r="G27" s="20">
        <v>110</v>
      </c>
      <c r="H27" s="22">
        <v>69.4</v>
      </c>
      <c r="I27" s="24">
        <f t="shared" si="1"/>
        <v>62.2</v>
      </c>
      <c r="J27" s="22" t="s">
        <v>15</v>
      </c>
      <c r="K27" s="25"/>
    </row>
    <row r="28" spans="1:11" ht="30" customHeight="1">
      <c r="A28" s="14">
        <v>28</v>
      </c>
      <c r="B28" s="15">
        <v>6600480039</v>
      </c>
      <c r="C28" s="16" t="s">
        <v>251</v>
      </c>
      <c r="D28" s="17" t="s">
        <v>129</v>
      </c>
      <c r="E28" s="18" t="s">
        <v>270</v>
      </c>
      <c r="F28" s="19">
        <v>5</v>
      </c>
      <c r="G28" s="20">
        <v>150</v>
      </c>
      <c r="H28" s="22">
        <v>75.8</v>
      </c>
      <c r="I28" s="24">
        <f t="shared" si="1"/>
        <v>75.4</v>
      </c>
      <c r="J28" s="22" t="s">
        <v>15</v>
      </c>
      <c r="K28" s="25"/>
    </row>
    <row r="29" spans="1:11" ht="30" customHeight="1">
      <c r="A29" s="14">
        <v>31</v>
      </c>
      <c r="B29" s="15">
        <v>6600480039</v>
      </c>
      <c r="C29" s="16" t="s">
        <v>251</v>
      </c>
      <c r="D29" s="17" t="s">
        <v>129</v>
      </c>
      <c r="E29" s="18" t="s">
        <v>271</v>
      </c>
      <c r="F29" s="19"/>
      <c r="G29" s="20">
        <v>130.5</v>
      </c>
      <c r="H29" s="22">
        <v>84.4</v>
      </c>
      <c r="I29" s="24">
        <f t="shared" si="1"/>
        <v>74.825</v>
      </c>
      <c r="J29" s="22" t="s">
        <v>15</v>
      </c>
      <c r="K29" s="25"/>
    </row>
    <row r="30" spans="1:11" ht="30" customHeight="1">
      <c r="A30" s="14">
        <v>30</v>
      </c>
      <c r="B30" s="15">
        <v>6600480039</v>
      </c>
      <c r="C30" s="16" t="s">
        <v>251</v>
      </c>
      <c r="D30" s="17" t="s">
        <v>129</v>
      </c>
      <c r="E30" s="18" t="s">
        <v>272</v>
      </c>
      <c r="F30" s="19"/>
      <c r="G30" s="20">
        <v>135</v>
      </c>
      <c r="H30" s="22">
        <v>81.6</v>
      </c>
      <c r="I30" s="24">
        <f t="shared" si="1"/>
        <v>74.55</v>
      </c>
      <c r="J30" s="22" t="s">
        <v>15</v>
      </c>
      <c r="K30" s="25"/>
    </row>
    <row r="31" spans="1:11" ht="30" customHeight="1">
      <c r="A31" s="14">
        <v>29</v>
      </c>
      <c r="B31" s="15">
        <v>6600480039</v>
      </c>
      <c r="C31" s="16" t="s">
        <v>251</v>
      </c>
      <c r="D31" s="17" t="s">
        <v>129</v>
      </c>
      <c r="E31" s="18" t="s">
        <v>273</v>
      </c>
      <c r="F31" s="19"/>
      <c r="G31" s="20">
        <v>138.5</v>
      </c>
      <c r="H31" s="22">
        <v>78</v>
      </c>
      <c r="I31" s="24">
        <f t="shared" si="1"/>
        <v>73.625</v>
      </c>
      <c r="J31" s="22" t="s">
        <v>15</v>
      </c>
      <c r="K31" s="25"/>
    </row>
    <row r="32" spans="1:11" ht="30" customHeight="1">
      <c r="A32" s="14">
        <v>27</v>
      </c>
      <c r="B32" s="15">
        <v>6600480039</v>
      </c>
      <c r="C32" s="16" t="s">
        <v>251</v>
      </c>
      <c r="D32" s="17" t="s">
        <v>129</v>
      </c>
      <c r="E32" s="18" t="s">
        <v>274</v>
      </c>
      <c r="F32" s="19"/>
      <c r="G32" s="20">
        <v>107.5</v>
      </c>
      <c r="H32" s="22">
        <v>60.2</v>
      </c>
      <c r="I32" s="24">
        <f t="shared" si="1"/>
        <v>56.975</v>
      </c>
      <c r="J32" s="22" t="s">
        <v>15</v>
      </c>
      <c r="K32" s="25"/>
    </row>
    <row r="33" spans="1:11" ht="30" customHeight="1">
      <c r="A33" s="14">
        <v>26</v>
      </c>
      <c r="B33" s="15">
        <v>6600480039</v>
      </c>
      <c r="C33" s="16" t="s">
        <v>251</v>
      </c>
      <c r="D33" s="17" t="s">
        <v>129</v>
      </c>
      <c r="E33" s="18" t="s">
        <v>275</v>
      </c>
      <c r="F33" s="19"/>
      <c r="G33" s="20">
        <v>113</v>
      </c>
      <c r="H33" s="22">
        <v>59.8</v>
      </c>
      <c r="I33" s="24">
        <f t="shared" si="1"/>
        <v>58.15</v>
      </c>
      <c r="J33" s="22" t="s">
        <v>18</v>
      </c>
      <c r="K33" s="25"/>
    </row>
    <row r="34" spans="1:11" ht="30" customHeight="1">
      <c r="A34" s="14">
        <v>33</v>
      </c>
      <c r="B34" s="15">
        <v>6600480066</v>
      </c>
      <c r="C34" s="16" t="s">
        <v>276</v>
      </c>
      <c r="D34" s="17" t="s">
        <v>129</v>
      </c>
      <c r="E34" s="18" t="s">
        <v>277</v>
      </c>
      <c r="F34" s="19">
        <v>1</v>
      </c>
      <c r="G34" s="20">
        <v>164</v>
      </c>
      <c r="H34" s="22">
        <v>83.4</v>
      </c>
      <c r="I34" s="24">
        <f t="shared" si="1"/>
        <v>82.7</v>
      </c>
      <c r="J34" s="22" t="s">
        <v>15</v>
      </c>
      <c r="K34" s="26"/>
    </row>
    <row r="35" spans="1:11" ht="30" customHeight="1">
      <c r="A35" s="14">
        <v>34</v>
      </c>
      <c r="B35" s="15">
        <v>6600480066</v>
      </c>
      <c r="C35" s="16" t="s">
        <v>276</v>
      </c>
      <c r="D35" s="17" t="s">
        <v>129</v>
      </c>
      <c r="E35" s="18" t="s">
        <v>278</v>
      </c>
      <c r="F35" s="19"/>
      <c r="G35" s="20">
        <v>163</v>
      </c>
      <c r="H35" s="22">
        <v>79.2</v>
      </c>
      <c r="I35" s="24">
        <f t="shared" si="1"/>
        <v>80.35</v>
      </c>
      <c r="J35" s="22" t="s">
        <v>18</v>
      </c>
      <c r="K35" s="25"/>
    </row>
    <row r="36" spans="1:11" ht="30" customHeight="1">
      <c r="A36" s="14">
        <v>32</v>
      </c>
      <c r="B36" s="15">
        <v>6600480066</v>
      </c>
      <c r="C36" s="16" t="s">
        <v>276</v>
      </c>
      <c r="D36" s="17" t="s">
        <v>129</v>
      </c>
      <c r="E36" s="18" t="s">
        <v>279</v>
      </c>
      <c r="F36" s="19"/>
      <c r="G36" s="20">
        <v>155</v>
      </c>
      <c r="H36" s="22">
        <v>78.4</v>
      </c>
      <c r="I36" s="24">
        <f t="shared" si="1"/>
        <v>77.95</v>
      </c>
      <c r="J36" s="22" t="s">
        <v>18</v>
      </c>
      <c r="K36" s="25"/>
    </row>
    <row r="37" spans="1:11" ht="30" customHeight="1">
      <c r="A37" s="14">
        <v>35</v>
      </c>
      <c r="B37" s="15">
        <v>6600480067</v>
      </c>
      <c r="C37" s="16" t="s">
        <v>276</v>
      </c>
      <c r="D37" s="17" t="s">
        <v>129</v>
      </c>
      <c r="E37" s="18" t="s">
        <v>280</v>
      </c>
      <c r="F37" s="19">
        <v>1</v>
      </c>
      <c r="G37" s="20">
        <v>161</v>
      </c>
      <c r="H37" s="22">
        <v>79.6</v>
      </c>
      <c r="I37" s="24">
        <f t="shared" si="1"/>
        <v>80.05</v>
      </c>
      <c r="J37" s="22" t="s">
        <v>15</v>
      </c>
      <c r="K37" s="25"/>
    </row>
    <row r="38" spans="1:11" ht="30" customHeight="1">
      <c r="A38" s="14">
        <v>36</v>
      </c>
      <c r="B38" s="15">
        <v>6600480067</v>
      </c>
      <c r="C38" s="16" t="s">
        <v>276</v>
      </c>
      <c r="D38" s="17" t="s">
        <v>129</v>
      </c>
      <c r="E38" s="18" t="s">
        <v>281</v>
      </c>
      <c r="F38" s="19"/>
      <c r="G38" s="20">
        <v>146.5</v>
      </c>
      <c r="H38" s="22">
        <v>77.4</v>
      </c>
      <c r="I38" s="24">
        <f t="shared" si="1"/>
        <v>75.325</v>
      </c>
      <c r="J38" s="22" t="s">
        <v>18</v>
      </c>
      <c r="K38" s="25"/>
    </row>
    <row r="39" spans="1:11" ht="30" customHeight="1">
      <c r="A39" s="14">
        <v>37</v>
      </c>
      <c r="B39" s="15">
        <v>6600480067</v>
      </c>
      <c r="C39" s="16" t="s">
        <v>276</v>
      </c>
      <c r="D39" s="17" t="s">
        <v>129</v>
      </c>
      <c r="E39" s="18" t="s">
        <v>282</v>
      </c>
      <c r="F39" s="19"/>
      <c r="G39" s="20">
        <v>149</v>
      </c>
      <c r="H39" s="21" t="s">
        <v>20</v>
      </c>
      <c r="I39" s="21" t="s">
        <v>20</v>
      </c>
      <c r="J39" s="22" t="s">
        <v>18</v>
      </c>
      <c r="K39" s="25"/>
    </row>
    <row r="40" spans="1:11" ht="30" customHeight="1">
      <c r="A40" s="14">
        <v>38</v>
      </c>
      <c r="B40" s="15">
        <v>6600480069</v>
      </c>
      <c r="C40" s="16" t="s">
        <v>283</v>
      </c>
      <c r="D40" s="17" t="s">
        <v>129</v>
      </c>
      <c r="E40" s="18" t="s">
        <v>284</v>
      </c>
      <c r="F40" s="19">
        <v>2</v>
      </c>
      <c r="G40" s="20">
        <v>151</v>
      </c>
      <c r="H40" s="22">
        <v>79.8</v>
      </c>
      <c r="I40" s="24">
        <f aca="true" t="shared" si="2" ref="I40:I47">G40/4+H40/2</f>
        <v>77.65</v>
      </c>
      <c r="J40" s="22" t="s">
        <v>15</v>
      </c>
      <c r="K40" s="25"/>
    </row>
    <row r="41" spans="1:11" ht="30" customHeight="1">
      <c r="A41" s="14">
        <v>39</v>
      </c>
      <c r="B41" s="15">
        <v>6600480069</v>
      </c>
      <c r="C41" s="16" t="s">
        <v>283</v>
      </c>
      <c r="D41" s="17" t="s">
        <v>129</v>
      </c>
      <c r="E41" s="18" t="s">
        <v>285</v>
      </c>
      <c r="F41" s="19"/>
      <c r="G41" s="20">
        <v>133</v>
      </c>
      <c r="H41" s="22">
        <v>82.6</v>
      </c>
      <c r="I41" s="24">
        <f t="shared" si="2"/>
        <v>74.55</v>
      </c>
      <c r="J41" s="22" t="s">
        <v>15</v>
      </c>
      <c r="K41" s="25"/>
    </row>
    <row r="42" spans="1:11" ht="30" customHeight="1">
      <c r="A42" s="14">
        <v>41</v>
      </c>
      <c r="B42" s="15">
        <v>6600480069</v>
      </c>
      <c r="C42" s="16" t="s">
        <v>283</v>
      </c>
      <c r="D42" s="17" t="s">
        <v>129</v>
      </c>
      <c r="E42" s="18" t="s">
        <v>286</v>
      </c>
      <c r="F42" s="19"/>
      <c r="G42" s="20">
        <v>143</v>
      </c>
      <c r="H42" s="22">
        <v>76.2</v>
      </c>
      <c r="I42" s="24">
        <f t="shared" si="2"/>
        <v>73.85</v>
      </c>
      <c r="J42" s="22" t="s">
        <v>18</v>
      </c>
      <c r="K42" s="25"/>
    </row>
    <row r="43" spans="1:11" ht="30" customHeight="1">
      <c r="A43" s="14">
        <v>42</v>
      </c>
      <c r="B43" s="15">
        <v>6600480069</v>
      </c>
      <c r="C43" s="16" t="s">
        <v>283</v>
      </c>
      <c r="D43" s="17" t="s">
        <v>129</v>
      </c>
      <c r="E43" s="18" t="s">
        <v>287</v>
      </c>
      <c r="F43" s="19"/>
      <c r="G43" s="20">
        <v>138</v>
      </c>
      <c r="H43" s="22">
        <v>76</v>
      </c>
      <c r="I43" s="24">
        <f t="shared" si="2"/>
        <v>72.5</v>
      </c>
      <c r="J43" s="22" t="s">
        <v>18</v>
      </c>
      <c r="K43" s="25"/>
    </row>
    <row r="44" spans="1:11" ht="30" customHeight="1">
      <c r="A44" s="14">
        <v>43</v>
      </c>
      <c r="B44" s="15">
        <v>6600480069</v>
      </c>
      <c r="C44" s="16" t="s">
        <v>283</v>
      </c>
      <c r="D44" s="17" t="s">
        <v>129</v>
      </c>
      <c r="E44" s="18" t="s">
        <v>288</v>
      </c>
      <c r="F44" s="19"/>
      <c r="G44" s="20">
        <v>115</v>
      </c>
      <c r="H44" s="22">
        <v>80.8</v>
      </c>
      <c r="I44" s="24">
        <f t="shared" si="2"/>
        <v>69.15</v>
      </c>
      <c r="J44" s="22" t="s">
        <v>18</v>
      </c>
      <c r="K44" s="25"/>
    </row>
    <row r="45" spans="1:11" ht="30" customHeight="1">
      <c r="A45" s="14">
        <v>40</v>
      </c>
      <c r="B45" s="15">
        <v>6600480069</v>
      </c>
      <c r="C45" s="16" t="s">
        <v>283</v>
      </c>
      <c r="D45" s="17" t="s">
        <v>129</v>
      </c>
      <c r="E45" s="18" t="s">
        <v>289</v>
      </c>
      <c r="F45" s="19"/>
      <c r="G45" s="20">
        <v>124</v>
      </c>
      <c r="H45" s="22">
        <v>67.6</v>
      </c>
      <c r="I45" s="24">
        <f t="shared" si="2"/>
        <v>64.8</v>
      </c>
      <c r="J45" s="22" t="s">
        <v>18</v>
      </c>
      <c r="K45" s="25"/>
    </row>
    <row r="46" spans="1:11" ht="30" customHeight="1">
      <c r="A46" s="14">
        <v>44</v>
      </c>
      <c r="B46" s="15">
        <v>6600480095</v>
      </c>
      <c r="C46" s="16" t="s">
        <v>290</v>
      </c>
      <c r="D46" s="17" t="s">
        <v>129</v>
      </c>
      <c r="E46" s="18" t="s">
        <v>291</v>
      </c>
      <c r="F46" s="14">
        <v>1</v>
      </c>
      <c r="G46" s="20">
        <v>131</v>
      </c>
      <c r="H46" s="22">
        <v>72</v>
      </c>
      <c r="I46" s="24">
        <f t="shared" si="2"/>
        <v>68.75</v>
      </c>
      <c r="J46" s="22" t="s">
        <v>15</v>
      </c>
      <c r="K46" s="25"/>
    </row>
    <row r="47" spans="1:11" ht="30" customHeight="1">
      <c r="A47" s="14">
        <v>46</v>
      </c>
      <c r="B47" s="15">
        <v>6600480118</v>
      </c>
      <c r="C47" s="16" t="s">
        <v>292</v>
      </c>
      <c r="D47" s="17" t="s">
        <v>129</v>
      </c>
      <c r="E47" s="18" t="s">
        <v>293</v>
      </c>
      <c r="F47" s="19">
        <v>1</v>
      </c>
      <c r="G47" s="20">
        <v>114</v>
      </c>
      <c r="H47" s="22">
        <v>72.6</v>
      </c>
      <c r="I47" s="24">
        <f t="shared" si="2"/>
        <v>64.8</v>
      </c>
      <c r="J47" s="22" t="s">
        <v>15</v>
      </c>
      <c r="K47" s="25"/>
    </row>
    <row r="48" spans="1:11" ht="30" customHeight="1">
      <c r="A48" s="14">
        <v>45</v>
      </c>
      <c r="B48" s="15">
        <v>6600480118</v>
      </c>
      <c r="C48" s="16" t="s">
        <v>292</v>
      </c>
      <c r="D48" s="17" t="s">
        <v>129</v>
      </c>
      <c r="E48" s="18" t="s">
        <v>294</v>
      </c>
      <c r="F48" s="19"/>
      <c r="G48" s="20">
        <v>121</v>
      </c>
      <c r="H48" s="22" t="s">
        <v>20</v>
      </c>
      <c r="I48" s="22" t="s">
        <v>20</v>
      </c>
      <c r="J48" s="22" t="s">
        <v>18</v>
      </c>
      <c r="K48" s="25"/>
    </row>
    <row r="49" spans="1:11" ht="30" customHeight="1">
      <c r="A49" s="14">
        <v>47</v>
      </c>
      <c r="B49" s="15">
        <v>6600480119</v>
      </c>
      <c r="C49" s="16" t="s">
        <v>292</v>
      </c>
      <c r="D49" s="17" t="s">
        <v>129</v>
      </c>
      <c r="E49" s="18" t="s">
        <v>295</v>
      </c>
      <c r="F49" s="14">
        <v>1</v>
      </c>
      <c r="G49" s="20">
        <v>131</v>
      </c>
      <c r="H49" s="22">
        <v>73.4</v>
      </c>
      <c r="I49" s="24">
        <f>G49/4+H49/2</f>
        <v>69.45</v>
      </c>
      <c r="J49" s="22" t="s">
        <v>15</v>
      </c>
      <c r="K49" s="25"/>
    </row>
  </sheetData>
  <sheetProtection/>
  <mergeCells count="13">
    <mergeCell ref="A1:K1"/>
    <mergeCell ref="F3:F7"/>
    <mergeCell ref="F8:F10"/>
    <mergeCell ref="F11:F13"/>
    <mergeCell ref="F14:F21"/>
    <mergeCell ref="F22:F23"/>
    <mergeCell ref="F24:F25"/>
    <mergeCell ref="F26:F27"/>
    <mergeCell ref="F28:F33"/>
    <mergeCell ref="F34:F36"/>
    <mergeCell ref="F37:F39"/>
    <mergeCell ref="F40:F45"/>
    <mergeCell ref="F47:F48"/>
  </mergeCells>
  <conditionalFormatting sqref="E2">
    <cfRule type="expression" priority="2" dxfId="0" stopIfTrue="1">
      <formula>AND(COUNTIF($E$2,E2)&gt;1,NOT(ISBLANK(E2)))</formula>
    </cfRule>
  </conditionalFormatting>
  <conditionalFormatting sqref="E3:E65536">
    <cfRule type="expression" priority="3" dxfId="0" stopIfTrue="1">
      <formula>AND(COUNTIF($E$3:$E$65536,E3)&gt;1,NOT(ISBLANK(E3)))</formula>
    </cfRule>
  </conditionalFormatting>
  <printOptions/>
  <pageMargins left="0" right="0" top="0.3145833333333333" bottom="0.15694444444444444" header="0.5118055555555555" footer="0.15694444444444444"/>
  <pageSetup fitToHeight="0" fitToWidth="1"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</cp:lastModifiedBy>
  <dcterms:created xsi:type="dcterms:W3CDTF">2020-09-02T04:52:02Z</dcterms:created>
  <dcterms:modified xsi:type="dcterms:W3CDTF">2020-09-12T12:42:08Z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