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教辅岗" sheetId="1" r:id="rId1"/>
    <sheet name="教师岗" sheetId="2" r:id="rId2"/>
    <sheet name="辅导员岗" sheetId="3" r:id="rId3"/>
  </sheets>
  <definedNames>
    <definedName name="_xlnm.Print_Titles" localSheetId="2">'辅导员岗'!$1:$2</definedName>
    <definedName name="_xlnm.Print_Titles" localSheetId="0">'教辅岗'!$1:$2</definedName>
    <definedName name="_xlnm.Print_Titles" localSheetId="1">'教师岗'!$1:$2</definedName>
  </definedNames>
  <calcPr fullCalcOnLoad="1"/>
</workbook>
</file>

<file path=xl/sharedStrings.xml><?xml version="1.0" encoding="utf-8"?>
<sst xmlns="http://schemas.openxmlformats.org/spreadsheetml/2006/main" count="654" uniqueCount="253">
  <si>
    <t>新疆大学2019年面向社会公开招聘事业单位工作人员
教辅岗位面试成绩、总成绩及进入体检人员名单</t>
  </si>
  <si>
    <t>序号</t>
  </si>
  <si>
    <t>岗位代码</t>
  </si>
  <si>
    <t>姓名</t>
  </si>
  <si>
    <t>性别</t>
  </si>
  <si>
    <t>出生年月日</t>
  </si>
  <si>
    <t>笔试成绩</t>
  </si>
  <si>
    <t>面试成绩</t>
  </si>
  <si>
    <t>总成绩</t>
  </si>
  <si>
    <t>是否进入体检</t>
  </si>
  <si>
    <t>A1001</t>
  </si>
  <si>
    <t>徐枫</t>
  </si>
  <si>
    <t>女</t>
  </si>
  <si>
    <t>1994-10-02</t>
  </si>
  <si>
    <t>是</t>
  </si>
  <si>
    <t>热衣扎·哈那提</t>
  </si>
  <si>
    <t>1993-12-23</t>
  </si>
  <si>
    <t>A1002</t>
  </si>
  <si>
    <t>蔡晓亮</t>
  </si>
  <si>
    <t>男</t>
  </si>
  <si>
    <t>1990-07-10</t>
  </si>
  <si>
    <t>徐欢</t>
  </si>
  <si>
    <t>1991-10-08</t>
  </si>
  <si>
    <t>否</t>
  </si>
  <si>
    <t>A1003</t>
  </si>
  <si>
    <t>王丽娜</t>
  </si>
  <si>
    <t>1996-08-29</t>
  </si>
  <si>
    <t>李欣宇</t>
  </si>
  <si>
    <t>1989-01-07</t>
  </si>
  <si>
    <t>顾梦婷</t>
  </si>
  <si>
    <t>1992-02-05</t>
  </si>
  <si>
    <t>阿斯丽·托乎达生</t>
  </si>
  <si>
    <t>1996-07-14</t>
  </si>
  <si>
    <t>迪丽孜热·乌买尔</t>
  </si>
  <si>
    <t>1989-03-25</t>
  </si>
  <si>
    <t>侯天楠</t>
  </si>
  <si>
    <t>1996-02-16</t>
  </si>
  <si>
    <t>A1004</t>
  </si>
  <si>
    <t>郭强</t>
  </si>
  <si>
    <t>1992-08-17</t>
  </si>
  <si>
    <t>阿尔米拉·也尔肯</t>
  </si>
  <si>
    <t>1992-09-18</t>
  </si>
  <si>
    <t>欧云塔娜</t>
  </si>
  <si>
    <t>1992-05-10</t>
  </si>
  <si>
    <t>A1005</t>
  </si>
  <si>
    <t>马晓帅</t>
  </si>
  <si>
    <t>1991-07-07</t>
  </si>
  <si>
    <t>岳雅雯</t>
  </si>
  <si>
    <t>1994-01-27</t>
  </si>
  <si>
    <t>朱芷霄</t>
  </si>
  <si>
    <t>1994-06-11</t>
  </si>
  <si>
    <t>武玉柱</t>
  </si>
  <si>
    <t>1990-03-26</t>
  </si>
  <si>
    <t>考生缺考</t>
  </si>
  <si>
    <t>A1006</t>
  </si>
  <si>
    <t>郭佳靖</t>
  </si>
  <si>
    <t>1993-05-14</t>
  </si>
  <si>
    <t>李二闯</t>
  </si>
  <si>
    <t>1990-06-10</t>
  </si>
  <si>
    <t>新疆大学2019年面向社会公开招聘事业单位工作人员
教师岗位面试成绩、总成绩及进入体检人员名单</t>
  </si>
  <si>
    <t>A1007</t>
  </si>
  <si>
    <t>杜安钰</t>
  </si>
  <si>
    <t>1993-01-20</t>
  </si>
  <si>
    <t>A1009</t>
  </si>
  <si>
    <t>吴文寿</t>
  </si>
  <si>
    <t>1991-06-27</t>
  </si>
  <si>
    <t>仲丽君</t>
  </si>
  <si>
    <t>1992-11-08</t>
  </si>
  <si>
    <t>安海兵</t>
  </si>
  <si>
    <t>1992-11-29</t>
  </si>
  <si>
    <t>袁婷婷</t>
  </si>
  <si>
    <t>1993-12-14</t>
  </si>
  <si>
    <t>付洋</t>
  </si>
  <si>
    <t>1992-01-11</t>
  </si>
  <si>
    <t>陈香玉</t>
  </si>
  <si>
    <t>1992-06-22</t>
  </si>
  <si>
    <t>A1010</t>
  </si>
  <si>
    <t>丁书珍</t>
  </si>
  <si>
    <t>1992-09-20</t>
  </si>
  <si>
    <t>王春霞</t>
  </si>
  <si>
    <t>1993-01-26</t>
  </si>
  <si>
    <t>孙舒曼</t>
  </si>
  <si>
    <t>1993-12-06</t>
  </si>
  <si>
    <t>A1011</t>
  </si>
  <si>
    <t>毛叶·哈德勒汗</t>
  </si>
  <si>
    <t>1993-09-07</t>
  </si>
  <si>
    <t>李帛珊</t>
  </si>
  <si>
    <t>1990-08-25</t>
  </si>
  <si>
    <t>阿卜来海提·如则麦麦提</t>
  </si>
  <si>
    <t>1993-08-04</t>
  </si>
  <si>
    <t>A1012</t>
  </si>
  <si>
    <t>程周凯旋</t>
  </si>
  <si>
    <t>1993-08-01</t>
  </si>
  <si>
    <t>李梅</t>
  </si>
  <si>
    <t>1994-01-11</t>
  </si>
  <si>
    <t>熊雅清</t>
  </si>
  <si>
    <t>1994-02-22</t>
  </si>
  <si>
    <t>古丽娜尔•汗克孜</t>
  </si>
  <si>
    <t>1992-05-07</t>
  </si>
  <si>
    <t>鸿迪孜·贾纳提</t>
  </si>
  <si>
    <t>1992-12-26</t>
  </si>
  <si>
    <t>A1013</t>
  </si>
  <si>
    <t>田佳程</t>
  </si>
  <si>
    <t>1993-05-29</t>
  </si>
  <si>
    <t>赵梓彤</t>
  </si>
  <si>
    <t>1990-02-24</t>
  </si>
  <si>
    <t>王智灏</t>
  </si>
  <si>
    <t>1992-06-08</t>
  </si>
  <si>
    <t>C1001</t>
  </si>
  <si>
    <t>龚莹莹</t>
  </si>
  <si>
    <t>1991-06-10</t>
  </si>
  <si>
    <t>于晨晨</t>
  </si>
  <si>
    <t>1992-08-28</t>
  </si>
  <si>
    <t>张茵</t>
  </si>
  <si>
    <t>1994-01-06</t>
  </si>
  <si>
    <t>吴晓焕</t>
  </si>
  <si>
    <t>1989-10-19</t>
  </si>
  <si>
    <t>李佳琪</t>
  </si>
  <si>
    <t>1994-05-20</t>
  </si>
  <si>
    <t>张慧玲</t>
  </si>
  <si>
    <t>1994-07-16</t>
  </si>
  <si>
    <t>新疆大学2019年面向社会公开招聘事业单位工作人员
辅导员岗位面试成绩、总成绩及进入体检人员名单</t>
  </si>
  <si>
    <t>政治面貌</t>
  </si>
  <si>
    <t>B1001</t>
  </si>
  <si>
    <t>龚成鹏</t>
  </si>
  <si>
    <t>中共党员</t>
  </si>
  <si>
    <t>阿衣布恩·别尔力克</t>
  </si>
  <si>
    <t>1993-04-20</t>
  </si>
  <si>
    <t>田列</t>
  </si>
  <si>
    <t>1992-08-25</t>
  </si>
  <si>
    <t>马雪兵</t>
  </si>
  <si>
    <t>1993-02-04</t>
  </si>
  <si>
    <t>曹宇</t>
  </si>
  <si>
    <t>1990-07-05</t>
  </si>
  <si>
    <t>赵云斌</t>
  </si>
  <si>
    <t>1990-10-11</t>
  </si>
  <si>
    <t>中共预备党员</t>
  </si>
  <si>
    <t>库西塔别克·买买提依不拉音</t>
  </si>
  <si>
    <t>1993-12-19</t>
  </si>
  <si>
    <t>张伟</t>
  </si>
  <si>
    <t>1990-09-26</t>
  </si>
  <si>
    <t>李秉政</t>
  </si>
  <si>
    <t>1993-07-25</t>
  </si>
  <si>
    <t>孙永超</t>
  </si>
  <si>
    <t>1991-09-11</t>
  </si>
  <si>
    <t>曹正金</t>
  </si>
  <si>
    <t>1990-06-23</t>
  </si>
  <si>
    <t>牛林</t>
  </si>
  <si>
    <t>1989-08-10</t>
  </si>
  <si>
    <t>刘鑫</t>
  </si>
  <si>
    <t>1991-12-31</t>
  </si>
  <si>
    <t>王惟民</t>
  </si>
  <si>
    <t>1994-07-04</t>
  </si>
  <si>
    <t>陈福麟</t>
  </si>
  <si>
    <t>1992-06-01</t>
  </si>
  <si>
    <t>王毅</t>
  </si>
  <si>
    <t>1992-05-11</t>
  </si>
  <si>
    <t>韩霜</t>
  </si>
  <si>
    <t>1995-10-10</t>
  </si>
  <si>
    <t>王人可</t>
  </si>
  <si>
    <t>1993-01-17</t>
  </si>
  <si>
    <t>秦鹏</t>
  </si>
  <si>
    <t>1992-12-23</t>
  </si>
  <si>
    <t>刘祥</t>
  </si>
  <si>
    <t>1993-06-03</t>
  </si>
  <si>
    <t>刘世杰</t>
  </si>
  <si>
    <t>1991-04-18</t>
  </si>
  <si>
    <t>欧亮东</t>
  </si>
  <si>
    <t>1991-05-09</t>
  </si>
  <si>
    <t>伊尔潘江·艾力</t>
  </si>
  <si>
    <t>1994-04-26</t>
  </si>
  <si>
    <t>卢有斌</t>
  </si>
  <si>
    <t>1989-07-15</t>
  </si>
  <si>
    <t>杨亚鹏</t>
  </si>
  <si>
    <t>1991-11-11</t>
  </si>
  <si>
    <t>依西甫江·赛依提</t>
  </si>
  <si>
    <t>1990-07-02</t>
  </si>
  <si>
    <t>张洪川</t>
  </si>
  <si>
    <t>1992-06-28</t>
  </si>
  <si>
    <t>刘玉</t>
  </si>
  <si>
    <t>1994-03-22</t>
  </si>
  <si>
    <t>艾日夏提·艾力</t>
  </si>
  <si>
    <t>1993-08-13</t>
  </si>
  <si>
    <t>周新锋</t>
  </si>
  <si>
    <t>1993-07-06</t>
  </si>
  <si>
    <t>袁泽</t>
  </si>
  <si>
    <t>1991-09-10</t>
  </si>
  <si>
    <t>合力力·合威尔</t>
  </si>
  <si>
    <t>1992-02-17</t>
  </si>
  <si>
    <t>田宝</t>
  </si>
  <si>
    <t>1990-08-17</t>
  </si>
  <si>
    <t>韩磊</t>
  </si>
  <si>
    <t>1992-05-17</t>
  </si>
  <si>
    <t>李长城</t>
  </si>
  <si>
    <t>1991-05-20</t>
  </si>
  <si>
    <t>王海潇</t>
  </si>
  <si>
    <t>1993-02-20</t>
  </si>
  <si>
    <t>阿力木江·热孜克</t>
  </si>
  <si>
    <t>1990-09-01</t>
  </si>
  <si>
    <t>陈文斌</t>
  </si>
  <si>
    <t>1993-09-08</t>
  </si>
  <si>
    <t>杨志攀</t>
  </si>
  <si>
    <t>1990-11-04</t>
  </si>
  <si>
    <t>何建功</t>
  </si>
  <si>
    <t>1990-03-03</t>
  </si>
  <si>
    <t>努尔麦麦提·艾麦提</t>
  </si>
  <si>
    <t>骆建斌</t>
  </si>
  <si>
    <t>1992-05-25</t>
  </si>
  <si>
    <t>考生违规</t>
  </si>
  <si>
    <t>冯凯</t>
  </si>
  <si>
    <t>1993-02-06</t>
  </si>
  <si>
    <t>魏定邦</t>
  </si>
  <si>
    <t>1994-02-12</t>
  </si>
  <si>
    <t>鱼博</t>
  </si>
  <si>
    <t>1990-03-08</t>
  </si>
  <si>
    <t>焦金锋</t>
  </si>
  <si>
    <t>1992-04-18</t>
  </si>
  <si>
    <t>B1002</t>
  </si>
  <si>
    <t>刘畅</t>
  </si>
  <si>
    <t>1994-05-07</t>
  </si>
  <si>
    <t>宁辛</t>
  </si>
  <si>
    <t>1993-03-20</t>
  </si>
  <si>
    <t>邸淑珍</t>
  </si>
  <si>
    <t>1992-09-03</t>
  </si>
  <si>
    <t>程遥</t>
  </si>
  <si>
    <t>1994-01-04</t>
  </si>
  <si>
    <t>张进</t>
  </si>
  <si>
    <t>1994-09-23</t>
  </si>
  <si>
    <t>杨弋镭</t>
  </si>
  <si>
    <t>1994-06-22</t>
  </si>
  <si>
    <t>阿勒玛古丽·达吾勒</t>
  </si>
  <si>
    <t>1991-10-09</t>
  </si>
  <si>
    <t>林江玲</t>
  </si>
  <si>
    <t>1992-04-19</t>
  </si>
  <si>
    <t>梁亚如</t>
  </si>
  <si>
    <t>1992-10-10</t>
  </si>
  <si>
    <t>杨霞</t>
  </si>
  <si>
    <t>1992-12-22</t>
  </si>
  <si>
    <t>娜迪艳·克力木江</t>
  </si>
  <si>
    <t>1991-07-03</t>
  </si>
  <si>
    <t>李小娟</t>
  </si>
  <si>
    <t>1992-10-21</t>
  </si>
  <si>
    <t>宋雅涓</t>
  </si>
  <si>
    <t>张小敏</t>
  </si>
  <si>
    <t>1991-07-27</t>
  </si>
  <si>
    <t>孙爱华</t>
  </si>
  <si>
    <t>1989-05-22</t>
  </si>
  <si>
    <t>玛尔江·木合塔尔</t>
  </si>
  <si>
    <t>1993-08-09</t>
  </si>
  <si>
    <t>蔡寅潮</t>
  </si>
  <si>
    <t>1993-07-04</t>
  </si>
  <si>
    <t>徐小茜</t>
  </si>
  <si>
    <t>1993-12-11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</si>
</sst>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方正小标宋_GBK"/>
      <family val="4"/>
    </font>
    <font>
      <b/>
      <sz val="12"/>
      <name val="宋体"/>
      <family val="0"/>
    </font>
    <font>
      <sz val="9"/>
      <name val="方正小标宋_GBK"/>
      <family val="4"/>
    </font>
    <font>
      <sz val="9"/>
      <name val="宋体"/>
      <family val="0"/>
    </font>
    <font>
      <sz val="9"/>
      <color indexed="8"/>
      <name val="SimSun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workbookViewId="0" topLeftCell="A1">
      <selection activeCell="M4" sqref="M4"/>
    </sheetView>
  </sheetViews>
  <sheetFormatPr defaultColWidth="9.00390625" defaultRowHeight="30" customHeight="1"/>
  <cols>
    <col min="1" max="1" width="5.00390625" style="33" customWidth="1"/>
    <col min="2" max="2" width="8.625" style="33" customWidth="1"/>
    <col min="3" max="3" width="20.25390625" style="33" customWidth="1"/>
    <col min="4" max="4" width="6.625" style="33" customWidth="1"/>
    <col min="5" max="5" width="10.00390625" style="33" customWidth="1"/>
    <col min="6" max="7" width="9.00390625" style="33" customWidth="1"/>
    <col min="8" max="8" width="7.625" style="33" customWidth="1"/>
    <col min="9" max="9" width="11.375" style="33" customWidth="1"/>
    <col min="10" max="16384" width="9.00390625" style="33" customWidth="1"/>
  </cols>
  <sheetData>
    <row r="1" spans="1:9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3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30" customHeight="1">
      <c r="A3" s="28">
        <v>1</v>
      </c>
      <c r="B3" s="28" t="s">
        <v>10</v>
      </c>
      <c r="C3" s="28" t="s">
        <v>11</v>
      </c>
      <c r="D3" s="28" t="s">
        <v>12</v>
      </c>
      <c r="E3" s="28" t="s">
        <v>13</v>
      </c>
      <c r="F3" s="24">
        <v>85</v>
      </c>
      <c r="G3" s="24">
        <v>78.86</v>
      </c>
      <c r="H3" s="34">
        <f aca="true" t="shared" si="0" ref="H3:H18">PRODUCT(F3,0.4)+PRODUCT(G3,0.6)</f>
        <v>81.316</v>
      </c>
      <c r="I3" s="26" t="s">
        <v>14</v>
      </c>
    </row>
    <row r="4" spans="1:9" ht="30" customHeight="1">
      <c r="A4" s="28">
        <v>2</v>
      </c>
      <c r="B4" s="28" t="s">
        <v>10</v>
      </c>
      <c r="C4" s="28" t="s">
        <v>15</v>
      </c>
      <c r="D4" s="28" t="s">
        <v>12</v>
      </c>
      <c r="E4" s="28" t="s">
        <v>16</v>
      </c>
      <c r="F4" s="35">
        <v>70</v>
      </c>
      <c r="G4" s="24">
        <v>60.29</v>
      </c>
      <c r="H4" s="34">
        <f t="shared" si="0"/>
        <v>64.174</v>
      </c>
      <c r="I4" s="26" t="s">
        <v>14</v>
      </c>
    </row>
    <row r="5" spans="1:9" ht="30" customHeight="1">
      <c r="A5" s="28">
        <v>3</v>
      </c>
      <c r="B5" s="28" t="s">
        <v>17</v>
      </c>
      <c r="C5" s="28" t="s">
        <v>18</v>
      </c>
      <c r="D5" s="28" t="s">
        <v>19</v>
      </c>
      <c r="E5" s="28" t="s">
        <v>20</v>
      </c>
      <c r="F5" s="23">
        <v>73</v>
      </c>
      <c r="G5" s="24">
        <v>79</v>
      </c>
      <c r="H5" s="34">
        <f t="shared" si="0"/>
        <v>76.6</v>
      </c>
      <c r="I5" s="26" t="s">
        <v>14</v>
      </c>
    </row>
    <row r="6" spans="1:9" ht="30" customHeight="1">
      <c r="A6" s="28">
        <v>4</v>
      </c>
      <c r="B6" s="28" t="s">
        <v>17</v>
      </c>
      <c r="C6" s="28" t="s">
        <v>21</v>
      </c>
      <c r="D6" s="28" t="s">
        <v>19</v>
      </c>
      <c r="E6" s="28" t="s">
        <v>22</v>
      </c>
      <c r="F6" s="23">
        <v>64.5</v>
      </c>
      <c r="G6" s="24">
        <v>73</v>
      </c>
      <c r="H6" s="34">
        <f t="shared" si="0"/>
        <v>69.6</v>
      </c>
      <c r="I6" s="24" t="s">
        <v>23</v>
      </c>
    </row>
    <row r="7" spans="1:9" ht="30" customHeight="1">
      <c r="A7" s="28">
        <v>5</v>
      </c>
      <c r="B7" s="36" t="s">
        <v>24</v>
      </c>
      <c r="C7" s="36" t="s">
        <v>25</v>
      </c>
      <c r="D7" s="36" t="s">
        <v>12</v>
      </c>
      <c r="E7" s="36" t="s">
        <v>26</v>
      </c>
      <c r="F7" s="11">
        <v>70.5</v>
      </c>
      <c r="G7" s="24">
        <v>89</v>
      </c>
      <c r="H7" s="34">
        <f t="shared" si="0"/>
        <v>81.6</v>
      </c>
      <c r="I7" s="26" t="s">
        <v>14</v>
      </c>
    </row>
    <row r="8" spans="1:9" ht="30" customHeight="1">
      <c r="A8" s="28">
        <v>6</v>
      </c>
      <c r="B8" s="36" t="s">
        <v>24</v>
      </c>
      <c r="C8" s="36" t="s">
        <v>27</v>
      </c>
      <c r="D8" s="36" t="s">
        <v>12</v>
      </c>
      <c r="E8" s="36" t="s">
        <v>28</v>
      </c>
      <c r="F8" s="11">
        <v>67</v>
      </c>
      <c r="G8" s="24">
        <v>88</v>
      </c>
      <c r="H8" s="34">
        <f t="shared" si="0"/>
        <v>79.6</v>
      </c>
      <c r="I8" s="26" t="s">
        <v>14</v>
      </c>
    </row>
    <row r="9" spans="1:9" ht="30" customHeight="1">
      <c r="A9" s="28">
        <v>7</v>
      </c>
      <c r="B9" s="36" t="s">
        <v>24</v>
      </c>
      <c r="C9" s="36" t="s">
        <v>29</v>
      </c>
      <c r="D9" s="36" t="s">
        <v>12</v>
      </c>
      <c r="E9" s="36" t="s">
        <v>30</v>
      </c>
      <c r="F9" s="11">
        <v>72.5</v>
      </c>
      <c r="G9" s="24">
        <v>84</v>
      </c>
      <c r="H9" s="34">
        <f t="shared" si="0"/>
        <v>79.4</v>
      </c>
      <c r="I9" s="24" t="s">
        <v>23</v>
      </c>
    </row>
    <row r="10" spans="1:9" ht="30" customHeight="1">
      <c r="A10" s="28">
        <v>8</v>
      </c>
      <c r="B10" s="36" t="s">
        <v>24</v>
      </c>
      <c r="C10" s="36" t="s">
        <v>31</v>
      </c>
      <c r="D10" s="36" t="s">
        <v>12</v>
      </c>
      <c r="E10" s="36" t="s">
        <v>32</v>
      </c>
      <c r="F10" s="11">
        <v>70</v>
      </c>
      <c r="G10" s="24">
        <v>69</v>
      </c>
      <c r="H10" s="34">
        <f t="shared" si="0"/>
        <v>69.4</v>
      </c>
      <c r="I10" s="24" t="s">
        <v>23</v>
      </c>
    </row>
    <row r="11" spans="1:9" ht="30" customHeight="1">
      <c r="A11" s="28">
        <v>9</v>
      </c>
      <c r="B11" s="36" t="s">
        <v>24</v>
      </c>
      <c r="C11" s="36" t="s">
        <v>33</v>
      </c>
      <c r="D11" s="36" t="s">
        <v>12</v>
      </c>
      <c r="E11" s="36" t="s">
        <v>34</v>
      </c>
      <c r="F11" s="11">
        <v>65</v>
      </c>
      <c r="G11" s="24">
        <v>67</v>
      </c>
      <c r="H11" s="34">
        <f t="shared" si="0"/>
        <v>66.19999999999999</v>
      </c>
      <c r="I11" s="24" t="s">
        <v>23</v>
      </c>
    </row>
    <row r="12" spans="1:9" ht="30" customHeight="1">
      <c r="A12" s="28">
        <v>10</v>
      </c>
      <c r="B12" s="36" t="s">
        <v>24</v>
      </c>
      <c r="C12" s="36" t="s">
        <v>35</v>
      </c>
      <c r="D12" s="36" t="s">
        <v>12</v>
      </c>
      <c r="E12" s="36" t="s">
        <v>36</v>
      </c>
      <c r="F12" s="11">
        <v>73</v>
      </c>
      <c r="G12" s="24">
        <v>55.8</v>
      </c>
      <c r="H12" s="34">
        <f t="shared" si="0"/>
        <v>62.68</v>
      </c>
      <c r="I12" s="24" t="s">
        <v>23</v>
      </c>
    </row>
    <row r="13" spans="1:9" ht="30" customHeight="1">
      <c r="A13" s="28">
        <v>11</v>
      </c>
      <c r="B13" s="36" t="s">
        <v>37</v>
      </c>
      <c r="C13" s="36" t="s">
        <v>38</v>
      </c>
      <c r="D13" s="36" t="s">
        <v>19</v>
      </c>
      <c r="E13" s="36" t="s">
        <v>39</v>
      </c>
      <c r="F13" s="11">
        <v>61.5</v>
      </c>
      <c r="G13" s="24">
        <v>90</v>
      </c>
      <c r="H13" s="34">
        <f t="shared" si="0"/>
        <v>78.6</v>
      </c>
      <c r="I13" s="38" t="s">
        <v>14</v>
      </c>
    </row>
    <row r="14" spans="1:9" ht="30" customHeight="1">
      <c r="A14" s="28">
        <v>12</v>
      </c>
      <c r="B14" s="36" t="s">
        <v>37</v>
      </c>
      <c r="C14" s="36" t="s">
        <v>40</v>
      </c>
      <c r="D14" s="36" t="s">
        <v>12</v>
      </c>
      <c r="E14" s="36" t="s">
        <v>41</v>
      </c>
      <c r="F14" s="11">
        <v>71.5</v>
      </c>
      <c r="G14" s="24">
        <v>78.6</v>
      </c>
      <c r="H14" s="34">
        <f t="shared" si="0"/>
        <v>75.75999999999999</v>
      </c>
      <c r="I14" s="39" t="s">
        <v>23</v>
      </c>
    </row>
    <row r="15" spans="1:9" ht="30" customHeight="1">
      <c r="A15" s="28">
        <v>13</v>
      </c>
      <c r="B15" s="36" t="s">
        <v>37</v>
      </c>
      <c r="C15" s="36" t="s">
        <v>42</v>
      </c>
      <c r="D15" s="36" t="s">
        <v>12</v>
      </c>
      <c r="E15" s="36" t="s">
        <v>43</v>
      </c>
      <c r="F15" s="11">
        <v>61.5</v>
      </c>
      <c r="G15" s="24">
        <v>80</v>
      </c>
      <c r="H15" s="34">
        <f t="shared" si="0"/>
        <v>72.6</v>
      </c>
      <c r="I15" s="24" t="s">
        <v>23</v>
      </c>
    </row>
    <row r="16" spans="1:9" ht="30" customHeight="1">
      <c r="A16" s="28">
        <v>14</v>
      </c>
      <c r="B16" s="28" t="s">
        <v>44</v>
      </c>
      <c r="C16" s="28" t="s">
        <v>45</v>
      </c>
      <c r="D16" s="28" t="s">
        <v>19</v>
      </c>
      <c r="E16" s="28" t="s">
        <v>46</v>
      </c>
      <c r="F16" s="23">
        <v>68</v>
      </c>
      <c r="G16" s="28">
        <v>88</v>
      </c>
      <c r="H16" s="34">
        <f t="shared" si="0"/>
        <v>80</v>
      </c>
      <c r="I16" s="28" t="s">
        <v>14</v>
      </c>
    </row>
    <row r="17" spans="1:9" ht="30" customHeight="1">
      <c r="A17" s="28">
        <v>15</v>
      </c>
      <c r="B17" s="28" t="s">
        <v>44</v>
      </c>
      <c r="C17" s="28" t="s">
        <v>47</v>
      </c>
      <c r="D17" s="28" t="s">
        <v>12</v>
      </c>
      <c r="E17" s="28" t="s">
        <v>48</v>
      </c>
      <c r="F17" s="23">
        <v>61</v>
      </c>
      <c r="G17" s="28">
        <v>81.6</v>
      </c>
      <c r="H17" s="34">
        <f t="shared" si="0"/>
        <v>73.36</v>
      </c>
      <c r="I17" s="28" t="s">
        <v>23</v>
      </c>
    </row>
    <row r="18" spans="1:9" ht="30" customHeight="1">
      <c r="A18" s="28">
        <v>16</v>
      </c>
      <c r="B18" s="28" t="s">
        <v>44</v>
      </c>
      <c r="C18" s="28" t="s">
        <v>49</v>
      </c>
      <c r="D18" s="28" t="s">
        <v>12</v>
      </c>
      <c r="E18" s="28" t="s">
        <v>50</v>
      </c>
      <c r="F18" s="23">
        <v>61</v>
      </c>
      <c r="G18" s="28">
        <v>73.6</v>
      </c>
      <c r="H18" s="34">
        <f t="shared" si="0"/>
        <v>68.56</v>
      </c>
      <c r="I18" s="28" t="s">
        <v>23</v>
      </c>
    </row>
    <row r="19" spans="1:9" ht="30" customHeight="1">
      <c r="A19" s="28">
        <v>17</v>
      </c>
      <c r="B19" s="28" t="s">
        <v>44</v>
      </c>
      <c r="C19" s="28" t="s">
        <v>51</v>
      </c>
      <c r="D19" s="28" t="s">
        <v>19</v>
      </c>
      <c r="E19" s="28" t="s">
        <v>52</v>
      </c>
      <c r="F19" s="23">
        <v>63</v>
      </c>
      <c r="G19" s="11" t="s">
        <v>53</v>
      </c>
      <c r="H19" s="28"/>
      <c r="I19" s="28" t="s">
        <v>23</v>
      </c>
    </row>
    <row r="20" spans="1:9" ht="30" customHeight="1">
      <c r="A20" s="28">
        <v>18</v>
      </c>
      <c r="B20" s="26" t="s">
        <v>54</v>
      </c>
      <c r="C20" s="26" t="s">
        <v>55</v>
      </c>
      <c r="D20" s="26" t="s">
        <v>19</v>
      </c>
      <c r="E20" s="26" t="s">
        <v>56</v>
      </c>
      <c r="F20" s="24">
        <v>84</v>
      </c>
      <c r="G20" s="28">
        <v>83.8</v>
      </c>
      <c r="H20" s="34">
        <f>PRODUCT(F20,0.4)+PRODUCT(G20,0.6)</f>
        <v>83.88</v>
      </c>
      <c r="I20" s="28" t="s">
        <v>14</v>
      </c>
    </row>
    <row r="21" spans="1:9" ht="30" customHeight="1">
      <c r="A21" s="28">
        <v>19</v>
      </c>
      <c r="B21" s="26" t="s">
        <v>54</v>
      </c>
      <c r="C21" s="26" t="s">
        <v>57</v>
      </c>
      <c r="D21" s="26" t="s">
        <v>19</v>
      </c>
      <c r="E21" s="26" t="s">
        <v>58</v>
      </c>
      <c r="F21" s="25">
        <v>67</v>
      </c>
      <c r="G21" s="11" t="s">
        <v>53</v>
      </c>
      <c r="H21" s="28"/>
      <c r="I21" s="28" t="s">
        <v>23</v>
      </c>
    </row>
    <row r="22" spans="1:9" ht="30" customHeight="1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30" customHeight="1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30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30" customHeight="1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30" customHeight="1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30" customHeigh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30" customHeight="1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30" customHeight="1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30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30" customHeight="1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30" customHeigh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30" customHeight="1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30" customHeight="1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30" customHeight="1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30" customHeight="1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30" customHeight="1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30" customHeight="1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30" customHeight="1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30" customHeight="1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30" customHeigh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30" customHeight="1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30" customHeight="1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30" customHeight="1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30" customHeight="1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30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30" customHeight="1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30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30" customHeight="1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30" customHeight="1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30" customHeight="1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30" customHeight="1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30" customHeight="1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30" customHeight="1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30" customHeight="1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30" customHeight="1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30" customHeight="1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30" customHeight="1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30" customHeight="1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30" customHeight="1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30" customHeight="1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30" customHeight="1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30" customHeight="1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30" customHeight="1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30" customHeight="1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30" customHeight="1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30" customHeight="1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30" customHeight="1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30" customHeight="1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30" customHeight="1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30" customHeight="1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30" customHeight="1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30" customHeight="1">
      <c r="A74" s="37"/>
      <c r="B74" s="37"/>
      <c r="C74" s="37"/>
      <c r="D74" s="37"/>
      <c r="E74" s="37"/>
      <c r="F74" s="37"/>
      <c r="G74" s="37"/>
      <c r="H74" s="37"/>
      <c r="I74" s="37"/>
    </row>
  </sheetData>
  <sheetProtection/>
  <mergeCells count="1">
    <mergeCell ref="A1:I1"/>
  </mergeCells>
  <printOptions/>
  <pageMargins left="0.47" right="0.47" top="0.39" bottom="0.39" header="0.39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7" sqref="E7"/>
    </sheetView>
  </sheetViews>
  <sheetFormatPr defaultColWidth="9.00390625" defaultRowHeight="14.25"/>
  <cols>
    <col min="1" max="1" width="5.75390625" style="0" customWidth="1"/>
    <col min="2" max="2" width="9.125" style="0" customWidth="1"/>
    <col min="3" max="3" width="14.625" style="0" customWidth="1"/>
    <col min="4" max="4" width="6.25390625" style="0" customWidth="1"/>
    <col min="5" max="5" width="14.25390625" style="0" customWidth="1"/>
    <col min="6" max="7" width="9.625" style="0" customWidth="1"/>
    <col min="9" max="9" width="11.25390625" style="0" customWidth="1"/>
  </cols>
  <sheetData>
    <row r="1" spans="1:9" ht="39.75" customHeight="1">
      <c r="A1" s="5" t="s">
        <v>59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30" customHeight="1">
      <c r="A3" s="22">
        <v>1</v>
      </c>
      <c r="B3" s="22" t="s">
        <v>60</v>
      </c>
      <c r="C3" s="22" t="s">
        <v>61</v>
      </c>
      <c r="D3" s="22" t="s">
        <v>12</v>
      </c>
      <c r="E3" s="22" t="s">
        <v>62</v>
      </c>
      <c r="F3" s="23">
        <v>96</v>
      </c>
      <c r="G3" s="24">
        <v>86</v>
      </c>
      <c r="H3" s="24">
        <v>90</v>
      </c>
      <c r="I3" s="30" t="s">
        <v>14</v>
      </c>
    </row>
    <row r="4" spans="1:9" ht="30" customHeight="1">
      <c r="A4" s="22">
        <v>2</v>
      </c>
      <c r="B4" s="22" t="s">
        <v>63</v>
      </c>
      <c r="C4" s="22" t="s">
        <v>64</v>
      </c>
      <c r="D4" s="22" t="s">
        <v>19</v>
      </c>
      <c r="E4" s="22" t="s">
        <v>65</v>
      </c>
      <c r="F4" s="25">
        <v>84</v>
      </c>
      <c r="G4" s="26">
        <v>90.6</v>
      </c>
      <c r="H4" s="26">
        <f aca="true" t="shared" si="0" ref="H4:H11">PRODUCT(F4,0.4)+PRODUCT(G4,0.6)</f>
        <v>87.96</v>
      </c>
      <c r="I4" s="26" t="s">
        <v>14</v>
      </c>
    </row>
    <row r="5" spans="1:9" ht="30" customHeight="1">
      <c r="A5" s="22">
        <v>3</v>
      </c>
      <c r="B5" s="22" t="s">
        <v>63</v>
      </c>
      <c r="C5" s="22" t="s">
        <v>66</v>
      </c>
      <c r="D5" s="22" t="s">
        <v>12</v>
      </c>
      <c r="E5" s="22" t="s">
        <v>67</v>
      </c>
      <c r="F5" s="24">
        <v>77</v>
      </c>
      <c r="G5" s="26">
        <v>91.8</v>
      </c>
      <c r="H5" s="26">
        <f t="shared" si="0"/>
        <v>85.88</v>
      </c>
      <c r="I5" s="26" t="s">
        <v>14</v>
      </c>
    </row>
    <row r="6" spans="1:9" ht="30" customHeight="1">
      <c r="A6" s="22">
        <v>4</v>
      </c>
      <c r="B6" s="22" t="s">
        <v>63</v>
      </c>
      <c r="C6" s="22" t="s">
        <v>68</v>
      </c>
      <c r="D6" s="22" t="s">
        <v>19</v>
      </c>
      <c r="E6" s="22" t="s">
        <v>69</v>
      </c>
      <c r="F6" s="25">
        <v>86</v>
      </c>
      <c r="G6" s="26">
        <v>84.8</v>
      </c>
      <c r="H6" s="26">
        <f t="shared" si="0"/>
        <v>85.28</v>
      </c>
      <c r="I6" s="26" t="s">
        <v>23</v>
      </c>
    </row>
    <row r="7" spans="1:9" ht="30" customHeight="1">
      <c r="A7" s="22">
        <v>5</v>
      </c>
      <c r="B7" s="22" t="s">
        <v>63</v>
      </c>
      <c r="C7" s="22" t="s">
        <v>70</v>
      </c>
      <c r="D7" s="22" t="s">
        <v>12</v>
      </c>
      <c r="E7" s="22" t="s">
        <v>71</v>
      </c>
      <c r="F7" s="24">
        <v>86</v>
      </c>
      <c r="G7" s="26">
        <v>83.6</v>
      </c>
      <c r="H7" s="26">
        <f t="shared" si="0"/>
        <v>84.56</v>
      </c>
      <c r="I7" s="26" t="s">
        <v>23</v>
      </c>
    </row>
    <row r="8" spans="1:9" ht="30" customHeight="1">
      <c r="A8" s="22">
        <v>6</v>
      </c>
      <c r="B8" s="22" t="s">
        <v>63</v>
      </c>
      <c r="C8" s="22" t="s">
        <v>72</v>
      </c>
      <c r="D8" s="22" t="s">
        <v>19</v>
      </c>
      <c r="E8" s="22" t="s">
        <v>73</v>
      </c>
      <c r="F8" s="25">
        <v>86</v>
      </c>
      <c r="G8" s="26">
        <v>78.2</v>
      </c>
      <c r="H8" s="26">
        <f t="shared" si="0"/>
        <v>81.32</v>
      </c>
      <c r="I8" s="26" t="s">
        <v>23</v>
      </c>
    </row>
    <row r="9" spans="1:9" ht="30" customHeight="1">
      <c r="A9" s="22">
        <v>7</v>
      </c>
      <c r="B9" s="22" t="s">
        <v>63</v>
      </c>
      <c r="C9" s="22" t="s">
        <v>74</v>
      </c>
      <c r="D9" s="22" t="s">
        <v>12</v>
      </c>
      <c r="E9" s="22" t="s">
        <v>75</v>
      </c>
      <c r="F9" s="25">
        <v>79</v>
      </c>
      <c r="G9" s="26">
        <v>78.4</v>
      </c>
      <c r="H9" s="26">
        <f t="shared" si="0"/>
        <v>78.64</v>
      </c>
      <c r="I9" s="26" t="s">
        <v>23</v>
      </c>
    </row>
    <row r="10" spans="1:9" ht="30" customHeight="1">
      <c r="A10" s="22">
        <v>8</v>
      </c>
      <c r="B10" s="27" t="s">
        <v>76</v>
      </c>
      <c r="C10" s="27" t="s">
        <v>77</v>
      </c>
      <c r="D10" s="27" t="s">
        <v>12</v>
      </c>
      <c r="E10" s="27" t="s">
        <v>78</v>
      </c>
      <c r="F10" s="24">
        <v>83</v>
      </c>
      <c r="G10" s="26">
        <v>93.8</v>
      </c>
      <c r="H10" s="26">
        <f t="shared" si="0"/>
        <v>89.47999999999999</v>
      </c>
      <c r="I10" s="26" t="s">
        <v>14</v>
      </c>
    </row>
    <row r="11" spans="1:9" ht="30" customHeight="1">
      <c r="A11" s="22">
        <v>9</v>
      </c>
      <c r="B11" s="27" t="s">
        <v>76</v>
      </c>
      <c r="C11" s="27" t="s">
        <v>79</v>
      </c>
      <c r="D11" s="27" t="s">
        <v>12</v>
      </c>
      <c r="E11" s="27" t="s">
        <v>80</v>
      </c>
      <c r="F11" s="25">
        <v>80</v>
      </c>
      <c r="G11" s="26">
        <v>90</v>
      </c>
      <c r="H11" s="26">
        <f t="shared" si="0"/>
        <v>86</v>
      </c>
      <c r="I11" s="26" t="s">
        <v>23</v>
      </c>
    </row>
    <row r="12" spans="1:9" ht="30" customHeight="1">
      <c r="A12" s="22">
        <v>10</v>
      </c>
      <c r="B12" s="27" t="s">
        <v>76</v>
      </c>
      <c r="C12" s="27" t="s">
        <v>81</v>
      </c>
      <c r="D12" s="27" t="s">
        <v>12</v>
      </c>
      <c r="E12" s="27" t="s">
        <v>82</v>
      </c>
      <c r="F12" s="25">
        <v>65</v>
      </c>
      <c r="G12" s="11" t="s">
        <v>53</v>
      </c>
      <c r="H12" s="28"/>
      <c r="I12" s="28" t="s">
        <v>23</v>
      </c>
    </row>
    <row r="13" spans="1:9" ht="30" customHeight="1">
      <c r="A13" s="22">
        <v>11</v>
      </c>
      <c r="B13" s="29" t="s">
        <v>83</v>
      </c>
      <c r="C13" s="29" t="s">
        <v>84</v>
      </c>
      <c r="D13" s="29" t="s">
        <v>12</v>
      </c>
      <c r="E13" s="29" t="s">
        <v>85</v>
      </c>
      <c r="F13" s="24">
        <v>70</v>
      </c>
      <c r="G13" s="30">
        <v>85.4</v>
      </c>
      <c r="H13" s="30">
        <f aca="true" t="shared" si="1" ref="H13:H28">PRODUCT(F13,0.4)+PRODUCT(G13,0.6)</f>
        <v>79.24000000000001</v>
      </c>
      <c r="I13" s="31" t="s">
        <v>14</v>
      </c>
    </row>
    <row r="14" spans="1:9" ht="30" customHeight="1">
      <c r="A14" s="22">
        <v>12</v>
      </c>
      <c r="B14" s="29" t="s">
        <v>83</v>
      </c>
      <c r="C14" s="29" t="s">
        <v>86</v>
      </c>
      <c r="D14" s="29" t="s">
        <v>12</v>
      </c>
      <c r="E14" s="29" t="s">
        <v>87</v>
      </c>
      <c r="F14" s="25">
        <v>68</v>
      </c>
      <c r="G14" s="30">
        <v>70.6</v>
      </c>
      <c r="H14" s="30">
        <f t="shared" si="1"/>
        <v>69.56</v>
      </c>
      <c r="I14" s="31" t="s">
        <v>23</v>
      </c>
    </row>
    <row r="15" spans="1:9" ht="30" customHeight="1">
      <c r="A15" s="22">
        <v>13</v>
      </c>
      <c r="B15" s="27" t="s">
        <v>83</v>
      </c>
      <c r="C15" s="27" t="s">
        <v>88</v>
      </c>
      <c r="D15" s="27" t="s">
        <v>19</v>
      </c>
      <c r="E15" s="27" t="s">
        <v>89</v>
      </c>
      <c r="F15" s="25">
        <v>69</v>
      </c>
      <c r="G15" s="26">
        <v>69.6</v>
      </c>
      <c r="H15" s="26">
        <f t="shared" si="1"/>
        <v>69.36</v>
      </c>
      <c r="I15" s="28" t="s">
        <v>23</v>
      </c>
    </row>
    <row r="16" spans="1:9" ht="30" customHeight="1">
      <c r="A16" s="22">
        <v>14</v>
      </c>
      <c r="B16" s="27" t="s">
        <v>90</v>
      </c>
      <c r="C16" s="27" t="s">
        <v>91</v>
      </c>
      <c r="D16" s="27" t="s">
        <v>19</v>
      </c>
      <c r="E16" s="27" t="s">
        <v>92</v>
      </c>
      <c r="F16" s="24">
        <v>75</v>
      </c>
      <c r="G16" s="26">
        <v>89</v>
      </c>
      <c r="H16" s="26">
        <f t="shared" si="1"/>
        <v>83.4</v>
      </c>
      <c r="I16" s="26" t="s">
        <v>14</v>
      </c>
    </row>
    <row r="17" spans="1:9" ht="30" customHeight="1">
      <c r="A17" s="22">
        <v>15</v>
      </c>
      <c r="B17" s="27" t="s">
        <v>90</v>
      </c>
      <c r="C17" s="27" t="s">
        <v>93</v>
      </c>
      <c r="D17" s="27" t="s">
        <v>12</v>
      </c>
      <c r="E17" s="27" t="s">
        <v>94</v>
      </c>
      <c r="F17" s="25">
        <v>75</v>
      </c>
      <c r="G17" s="26">
        <v>87</v>
      </c>
      <c r="H17" s="26">
        <f t="shared" si="1"/>
        <v>82.19999999999999</v>
      </c>
      <c r="I17" s="28" t="s">
        <v>23</v>
      </c>
    </row>
    <row r="18" spans="1:9" ht="30" customHeight="1">
      <c r="A18" s="22">
        <v>16</v>
      </c>
      <c r="B18" s="27" t="s">
        <v>90</v>
      </c>
      <c r="C18" s="27" t="s">
        <v>95</v>
      </c>
      <c r="D18" s="27" t="s">
        <v>12</v>
      </c>
      <c r="E18" s="27" t="s">
        <v>96</v>
      </c>
      <c r="F18" s="25">
        <v>79</v>
      </c>
      <c r="G18" s="26">
        <v>83</v>
      </c>
      <c r="H18" s="26">
        <f t="shared" si="1"/>
        <v>81.4</v>
      </c>
      <c r="I18" s="28" t="s">
        <v>23</v>
      </c>
    </row>
    <row r="19" spans="1:9" ht="30" customHeight="1">
      <c r="A19" s="22">
        <v>17</v>
      </c>
      <c r="B19" s="27" t="s">
        <v>90</v>
      </c>
      <c r="C19" s="27" t="s">
        <v>97</v>
      </c>
      <c r="D19" s="27" t="s">
        <v>12</v>
      </c>
      <c r="E19" s="27" t="s">
        <v>98</v>
      </c>
      <c r="F19" s="25">
        <v>82</v>
      </c>
      <c r="G19" s="26">
        <v>80</v>
      </c>
      <c r="H19" s="26">
        <f t="shared" si="1"/>
        <v>80.80000000000001</v>
      </c>
      <c r="I19" s="28" t="s">
        <v>23</v>
      </c>
    </row>
    <row r="20" spans="1:9" ht="30" customHeight="1">
      <c r="A20" s="22">
        <v>18</v>
      </c>
      <c r="B20" s="27" t="s">
        <v>90</v>
      </c>
      <c r="C20" s="27" t="s">
        <v>99</v>
      </c>
      <c r="D20" s="27" t="s">
        <v>12</v>
      </c>
      <c r="E20" s="27" t="s">
        <v>100</v>
      </c>
      <c r="F20" s="25">
        <v>75</v>
      </c>
      <c r="G20" s="26">
        <v>79</v>
      </c>
      <c r="H20" s="26">
        <f t="shared" si="1"/>
        <v>77.4</v>
      </c>
      <c r="I20" s="28" t="s">
        <v>23</v>
      </c>
    </row>
    <row r="21" spans="1:9" ht="30" customHeight="1">
      <c r="A21" s="22">
        <v>19</v>
      </c>
      <c r="B21" s="22" t="s">
        <v>101</v>
      </c>
      <c r="C21" s="22" t="s">
        <v>102</v>
      </c>
      <c r="D21" s="22" t="s">
        <v>19</v>
      </c>
      <c r="E21" s="22" t="s">
        <v>103</v>
      </c>
      <c r="F21" s="25">
        <v>81</v>
      </c>
      <c r="G21" s="26">
        <v>92</v>
      </c>
      <c r="H21" s="26">
        <f t="shared" si="1"/>
        <v>87.6</v>
      </c>
      <c r="I21" s="26" t="s">
        <v>14</v>
      </c>
    </row>
    <row r="22" spans="1:9" ht="30" customHeight="1">
      <c r="A22" s="22">
        <v>20</v>
      </c>
      <c r="B22" s="22" t="s">
        <v>101</v>
      </c>
      <c r="C22" s="22" t="s">
        <v>104</v>
      </c>
      <c r="D22" s="22" t="s">
        <v>12</v>
      </c>
      <c r="E22" s="22" t="s">
        <v>105</v>
      </c>
      <c r="F22" s="25">
        <v>62</v>
      </c>
      <c r="G22" s="26">
        <v>85</v>
      </c>
      <c r="H22" s="26">
        <f t="shared" si="1"/>
        <v>75.8</v>
      </c>
      <c r="I22" s="28" t="s">
        <v>23</v>
      </c>
    </row>
    <row r="23" spans="1:9" ht="30" customHeight="1">
      <c r="A23" s="22">
        <v>21</v>
      </c>
      <c r="B23" s="22" t="s">
        <v>101</v>
      </c>
      <c r="C23" s="22" t="s">
        <v>106</v>
      </c>
      <c r="D23" s="22" t="s">
        <v>19</v>
      </c>
      <c r="E23" s="22" t="s">
        <v>107</v>
      </c>
      <c r="F23" s="25">
        <v>62</v>
      </c>
      <c r="G23" s="26">
        <v>81</v>
      </c>
      <c r="H23" s="26">
        <f t="shared" si="1"/>
        <v>73.4</v>
      </c>
      <c r="I23" s="28" t="s">
        <v>23</v>
      </c>
    </row>
    <row r="24" spans="1:9" ht="30" customHeight="1">
      <c r="A24" s="22">
        <v>22</v>
      </c>
      <c r="B24" s="22" t="s">
        <v>108</v>
      </c>
      <c r="C24" s="22" t="s">
        <v>109</v>
      </c>
      <c r="D24" s="22" t="s">
        <v>12</v>
      </c>
      <c r="E24" s="22" t="s">
        <v>110</v>
      </c>
      <c r="F24" s="25">
        <v>70</v>
      </c>
      <c r="G24" s="26">
        <v>94</v>
      </c>
      <c r="H24" s="26">
        <f t="shared" si="1"/>
        <v>84.4</v>
      </c>
      <c r="I24" s="28" t="s">
        <v>14</v>
      </c>
    </row>
    <row r="25" spans="1:9" ht="30" customHeight="1">
      <c r="A25" s="22">
        <v>23</v>
      </c>
      <c r="B25" s="22" t="s">
        <v>108</v>
      </c>
      <c r="C25" s="22" t="s">
        <v>111</v>
      </c>
      <c r="D25" s="22" t="s">
        <v>12</v>
      </c>
      <c r="E25" s="22" t="s">
        <v>112</v>
      </c>
      <c r="F25" s="25">
        <v>66</v>
      </c>
      <c r="G25" s="26">
        <v>92</v>
      </c>
      <c r="H25" s="28">
        <f t="shared" si="1"/>
        <v>81.6</v>
      </c>
      <c r="I25" s="28" t="s">
        <v>14</v>
      </c>
    </row>
    <row r="26" spans="1:9" ht="30" customHeight="1">
      <c r="A26" s="22">
        <v>24</v>
      </c>
      <c r="B26" s="22" t="s">
        <v>108</v>
      </c>
      <c r="C26" s="22" t="s">
        <v>113</v>
      </c>
      <c r="D26" s="22" t="s">
        <v>12</v>
      </c>
      <c r="E26" s="22" t="s">
        <v>114</v>
      </c>
      <c r="F26" s="25">
        <v>68.7</v>
      </c>
      <c r="G26" s="26">
        <v>86</v>
      </c>
      <c r="H26" s="26">
        <f t="shared" si="1"/>
        <v>79.08000000000001</v>
      </c>
      <c r="I26" s="26" t="s">
        <v>23</v>
      </c>
    </row>
    <row r="27" spans="1:9" ht="30" customHeight="1">
      <c r="A27" s="22">
        <v>25</v>
      </c>
      <c r="B27" s="22" t="s">
        <v>108</v>
      </c>
      <c r="C27" s="22" t="s">
        <v>115</v>
      </c>
      <c r="D27" s="22" t="s">
        <v>12</v>
      </c>
      <c r="E27" s="22" t="s">
        <v>116</v>
      </c>
      <c r="F27" s="25">
        <v>67.7</v>
      </c>
      <c r="G27" s="26">
        <v>82</v>
      </c>
      <c r="H27" s="26">
        <f t="shared" si="1"/>
        <v>76.28</v>
      </c>
      <c r="I27" s="28" t="s">
        <v>23</v>
      </c>
    </row>
    <row r="28" spans="1:9" ht="30" customHeight="1">
      <c r="A28" s="22">
        <v>26</v>
      </c>
      <c r="B28" s="22" t="s">
        <v>108</v>
      </c>
      <c r="C28" s="22" t="s">
        <v>117</v>
      </c>
      <c r="D28" s="22" t="s">
        <v>12</v>
      </c>
      <c r="E28" s="22" t="s">
        <v>118</v>
      </c>
      <c r="F28" s="25">
        <v>82.7</v>
      </c>
      <c r="G28" s="26">
        <v>70.4</v>
      </c>
      <c r="H28" s="26">
        <f t="shared" si="1"/>
        <v>75.32000000000001</v>
      </c>
      <c r="I28" s="28" t="s">
        <v>23</v>
      </c>
    </row>
    <row r="29" spans="1:9" ht="30" customHeight="1">
      <c r="A29" s="22">
        <v>27</v>
      </c>
      <c r="B29" s="22" t="s">
        <v>108</v>
      </c>
      <c r="C29" s="22" t="s">
        <v>119</v>
      </c>
      <c r="D29" s="22" t="s">
        <v>12</v>
      </c>
      <c r="E29" s="22" t="s">
        <v>120</v>
      </c>
      <c r="F29" s="25">
        <v>72.7</v>
      </c>
      <c r="G29" s="11" t="s">
        <v>53</v>
      </c>
      <c r="H29" s="26"/>
      <c r="I29" s="26" t="s">
        <v>23</v>
      </c>
    </row>
  </sheetData>
  <sheetProtection/>
  <mergeCells count="1">
    <mergeCell ref="A1:I1"/>
  </mergeCells>
  <printOptions/>
  <pageMargins left="0.31" right="0.3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workbookViewId="0" topLeftCell="A1">
      <selection activeCell="E11" sqref="E11"/>
    </sheetView>
  </sheetViews>
  <sheetFormatPr defaultColWidth="9.00390625" defaultRowHeight="30" customHeight="1"/>
  <cols>
    <col min="1" max="1" width="4.50390625" style="4" bestFit="1" customWidth="1"/>
    <col min="2" max="2" width="9.50390625" style="4" customWidth="1"/>
    <col min="3" max="3" width="21.625" style="4" customWidth="1"/>
    <col min="4" max="4" width="5.375" style="4" customWidth="1"/>
    <col min="5" max="5" width="10.375" style="4" customWidth="1"/>
    <col min="6" max="6" width="11.50390625" style="4" bestFit="1" customWidth="1"/>
    <col min="7" max="9" width="9.375" style="4" customWidth="1"/>
    <col min="10" max="10" width="5.50390625" style="4" customWidth="1"/>
    <col min="11" max="16384" width="9.00390625" style="4" customWidth="1"/>
  </cols>
  <sheetData>
    <row r="1" spans="1:10" ht="36" customHeight="1">
      <c r="A1" s="5" t="s">
        <v>121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122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s="2" customFormat="1" ht="30" customHeight="1">
      <c r="A3" s="9">
        <v>1</v>
      </c>
      <c r="B3" s="9" t="s">
        <v>123</v>
      </c>
      <c r="C3" s="9" t="s">
        <v>124</v>
      </c>
      <c r="D3" s="9" t="s">
        <v>19</v>
      </c>
      <c r="E3" s="9" t="s">
        <v>41</v>
      </c>
      <c r="F3" s="9" t="s">
        <v>125</v>
      </c>
      <c r="G3" s="10">
        <v>88</v>
      </c>
      <c r="H3" s="11">
        <v>92.24</v>
      </c>
      <c r="I3" s="18">
        <f aca="true" t="shared" si="0" ref="I3:I43">G3*0.4+H3*0.6</f>
        <v>90.544</v>
      </c>
      <c r="J3" s="11" t="s">
        <v>14</v>
      </c>
    </row>
    <row r="4" spans="1:10" s="2" customFormat="1" ht="30" customHeight="1">
      <c r="A4" s="9">
        <v>2</v>
      </c>
      <c r="B4" s="9" t="s">
        <v>123</v>
      </c>
      <c r="C4" s="9" t="s">
        <v>126</v>
      </c>
      <c r="D4" s="9" t="s">
        <v>19</v>
      </c>
      <c r="E4" s="9" t="s">
        <v>127</v>
      </c>
      <c r="F4" s="9" t="s">
        <v>125</v>
      </c>
      <c r="G4" s="12">
        <v>86</v>
      </c>
      <c r="H4" s="11">
        <v>91.96</v>
      </c>
      <c r="I4" s="18">
        <f t="shared" si="0"/>
        <v>89.576</v>
      </c>
      <c r="J4" s="11" t="s">
        <v>14</v>
      </c>
    </row>
    <row r="5" spans="1:10" s="2" customFormat="1" ht="30" customHeight="1">
      <c r="A5" s="9">
        <v>3</v>
      </c>
      <c r="B5" s="9" t="s">
        <v>123</v>
      </c>
      <c r="C5" s="9" t="s">
        <v>128</v>
      </c>
      <c r="D5" s="9" t="s">
        <v>19</v>
      </c>
      <c r="E5" s="9" t="s">
        <v>129</v>
      </c>
      <c r="F5" s="9" t="s">
        <v>125</v>
      </c>
      <c r="G5" s="10">
        <v>85</v>
      </c>
      <c r="H5" s="11">
        <v>90.62</v>
      </c>
      <c r="I5" s="18">
        <f t="shared" si="0"/>
        <v>88.372</v>
      </c>
      <c r="J5" s="11" t="s">
        <v>14</v>
      </c>
    </row>
    <row r="6" spans="1:10" s="2" customFormat="1" ht="30" customHeight="1">
      <c r="A6" s="9">
        <v>4</v>
      </c>
      <c r="B6" s="9" t="s">
        <v>123</v>
      </c>
      <c r="C6" s="9" t="s">
        <v>130</v>
      </c>
      <c r="D6" s="9" t="s">
        <v>19</v>
      </c>
      <c r="E6" s="9" t="s">
        <v>131</v>
      </c>
      <c r="F6" s="9" t="s">
        <v>125</v>
      </c>
      <c r="G6" s="10">
        <v>84</v>
      </c>
      <c r="H6" s="11">
        <v>89.22</v>
      </c>
      <c r="I6" s="18">
        <f t="shared" si="0"/>
        <v>87.132</v>
      </c>
      <c r="J6" s="11" t="s">
        <v>14</v>
      </c>
    </row>
    <row r="7" spans="1:10" s="2" customFormat="1" ht="30" customHeight="1">
      <c r="A7" s="9">
        <v>5</v>
      </c>
      <c r="B7" s="9" t="s">
        <v>123</v>
      </c>
      <c r="C7" s="9" t="s">
        <v>132</v>
      </c>
      <c r="D7" s="9" t="s">
        <v>19</v>
      </c>
      <c r="E7" s="9" t="s">
        <v>133</v>
      </c>
      <c r="F7" s="9" t="s">
        <v>125</v>
      </c>
      <c r="G7" s="10">
        <v>76.5</v>
      </c>
      <c r="H7" s="11">
        <v>91.76</v>
      </c>
      <c r="I7" s="18">
        <f t="shared" si="0"/>
        <v>85.656</v>
      </c>
      <c r="J7" s="11" t="s">
        <v>14</v>
      </c>
    </row>
    <row r="8" spans="1:10" s="2" customFormat="1" ht="30" customHeight="1">
      <c r="A8" s="9">
        <v>6</v>
      </c>
      <c r="B8" s="9" t="s">
        <v>123</v>
      </c>
      <c r="C8" s="9" t="s">
        <v>134</v>
      </c>
      <c r="D8" s="9" t="s">
        <v>19</v>
      </c>
      <c r="E8" s="9" t="s">
        <v>135</v>
      </c>
      <c r="F8" s="9" t="s">
        <v>136</v>
      </c>
      <c r="G8" s="12">
        <v>89</v>
      </c>
      <c r="H8" s="11">
        <v>83.26</v>
      </c>
      <c r="I8" s="18">
        <f t="shared" si="0"/>
        <v>85.55600000000001</v>
      </c>
      <c r="J8" s="11" t="s">
        <v>14</v>
      </c>
    </row>
    <row r="9" spans="1:10" s="2" customFormat="1" ht="30" customHeight="1">
      <c r="A9" s="9">
        <v>7</v>
      </c>
      <c r="B9" s="9" t="s">
        <v>123</v>
      </c>
      <c r="C9" s="9" t="s">
        <v>137</v>
      </c>
      <c r="D9" s="9" t="s">
        <v>19</v>
      </c>
      <c r="E9" s="9" t="s">
        <v>138</v>
      </c>
      <c r="F9" s="9" t="s">
        <v>125</v>
      </c>
      <c r="G9" s="10">
        <v>84</v>
      </c>
      <c r="H9" s="11">
        <v>83.76</v>
      </c>
      <c r="I9" s="18">
        <f t="shared" si="0"/>
        <v>83.856</v>
      </c>
      <c r="J9" s="11" t="s">
        <v>14</v>
      </c>
    </row>
    <row r="10" spans="1:10" s="3" customFormat="1" ht="30" customHeight="1">
      <c r="A10" s="9">
        <v>8</v>
      </c>
      <c r="B10" s="9" t="s">
        <v>123</v>
      </c>
      <c r="C10" s="9" t="s">
        <v>139</v>
      </c>
      <c r="D10" s="9" t="s">
        <v>19</v>
      </c>
      <c r="E10" s="9" t="s">
        <v>140</v>
      </c>
      <c r="F10" s="9" t="s">
        <v>125</v>
      </c>
      <c r="G10" s="13">
        <v>91</v>
      </c>
      <c r="H10" s="11">
        <v>79.08</v>
      </c>
      <c r="I10" s="18">
        <f t="shared" si="0"/>
        <v>83.848</v>
      </c>
      <c r="J10" s="11" t="s">
        <v>14</v>
      </c>
    </row>
    <row r="11" spans="1:10" s="3" customFormat="1" ht="30" customHeight="1">
      <c r="A11" s="9">
        <v>9</v>
      </c>
      <c r="B11" s="9" t="s">
        <v>123</v>
      </c>
      <c r="C11" s="9" t="s">
        <v>141</v>
      </c>
      <c r="D11" s="9" t="s">
        <v>19</v>
      </c>
      <c r="E11" s="9" t="s">
        <v>142</v>
      </c>
      <c r="F11" s="9" t="s">
        <v>125</v>
      </c>
      <c r="G11" s="14">
        <v>80</v>
      </c>
      <c r="H11" s="11">
        <v>85.96</v>
      </c>
      <c r="I11" s="18">
        <f t="shared" si="0"/>
        <v>83.576</v>
      </c>
      <c r="J11" s="11" t="s">
        <v>14</v>
      </c>
    </row>
    <row r="12" spans="1:10" s="3" customFormat="1" ht="30" customHeight="1">
      <c r="A12" s="9">
        <v>10</v>
      </c>
      <c r="B12" s="9" t="s">
        <v>123</v>
      </c>
      <c r="C12" s="9" t="s">
        <v>143</v>
      </c>
      <c r="D12" s="9" t="s">
        <v>19</v>
      </c>
      <c r="E12" s="9" t="s">
        <v>144</v>
      </c>
      <c r="F12" s="9" t="s">
        <v>125</v>
      </c>
      <c r="G12" s="14">
        <v>76</v>
      </c>
      <c r="H12" s="11">
        <v>88.02</v>
      </c>
      <c r="I12" s="18">
        <f t="shared" si="0"/>
        <v>83.212</v>
      </c>
      <c r="J12" s="11" t="s">
        <v>14</v>
      </c>
    </row>
    <row r="13" spans="1:10" s="3" customFormat="1" ht="30" customHeight="1">
      <c r="A13" s="9">
        <v>11</v>
      </c>
      <c r="B13" s="9" t="s">
        <v>123</v>
      </c>
      <c r="C13" s="9" t="s">
        <v>145</v>
      </c>
      <c r="D13" s="9" t="s">
        <v>19</v>
      </c>
      <c r="E13" s="9" t="s">
        <v>146</v>
      </c>
      <c r="F13" s="9" t="s">
        <v>136</v>
      </c>
      <c r="G13" s="14">
        <v>79</v>
      </c>
      <c r="H13" s="11">
        <v>85.46</v>
      </c>
      <c r="I13" s="18">
        <f t="shared" si="0"/>
        <v>82.876</v>
      </c>
      <c r="J13" s="11" t="s">
        <v>14</v>
      </c>
    </row>
    <row r="14" spans="1:10" s="3" customFormat="1" ht="30" customHeight="1">
      <c r="A14" s="9">
        <v>12</v>
      </c>
      <c r="B14" s="9" t="s">
        <v>123</v>
      </c>
      <c r="C14" s="9" t="s">
        <v>147</v>
      </c>
      <c r="D14" s="9" t="s">
        <v>19</v>
      </c>
      <c r="E14" s="9" t="s">
        <v>148</v>
      </c>
      <c r="F14" s="9" t="s">
        <v>125</v>
      </c>
      <c r="G14" s="14">
        <v>76</v>
      </c>
      <c r="H14" s="11">
        <v>86.76</v>
      </c>
      <c r="I14" s="18">
        <f t="shared" si="0"/>
        <v>82.456</v>
      </c>
      <c r="J14" s="11" t="s">
        <v>14</v>
      </c>
    </row>
    <row r="15" spans="1:10" s="3" customFormat="1" ht="30" customHeight="1">
      <c r="A15" s="9">
        <v>13</v>
      </c>
      <c r="B15" s="9" t="s">
        <v>123</v>
      </c>
      <c r="C15" s="9" t="s">
        <v>149</v>
      </c>
      <c r="D15" s="9" t="s">
        <v>19</v>
      </c>
      <c r="E15" s="9" t="s">
        <v>150</v>
      </c>
      <c r="F15" s="9" t="s">
        <v>125</v>
      </c>
      <c r="G15" s="14">
        <v>80</v>
      </c>
      <c r="H15" s="11">
        <v>82.82</v>
      </c>
      <c r="I15" s="18">
        <f t="shared" si="0"/>
        <v>81.692</v>
      </c>
      <c r="J15" s="11" t="s">
        <v>14</v>
      </c>
    </row>
    <row r="16" spans="1:10" s="3" customFormat="1" ht="30" customHeight="1">
      <c r="A16" s="9">
        <v>14</v>
      </c>
      <c r="B16" s="9" t="s">
        <v>123</v>
      </c>
      <c r="C16" s="9" t="s">
        <v>151</v>
      </c>
      <c r="D16" s="9" t="s">
        <v>19</v>
      </c>
      <c r="E16" s="9" t="s">
        <v>152</v>
      </c>
      <c r="F16" s="9" t="s">
        <v>125</v>
      </c>
      <c r="G16" s="14">
        <v>66.5</v>
      </c>
      <c r="H16" s="11">
        <v>90.74</v>
      </c>
      <c r="I16" s="18">
        <f t="shared" si="0"/>
        <v>81.044</v>
      </c>
      <c r="J16" s="11" t="s">
        <v>14</v>
      </c>
    </row>
    <row r="17" spans="1:10" s="3" customFormat="1" ht="30" customHeight="1">
      <c r="A17" s="9">
        <v>15</v>
      </c>
      <c r="B17" s="9" t="s">
        <v>123</v>
      </c>
      <c r="C17" s="9" t="s">
        <v>153</v>
      </c>
      <c r="D17" s="9" t="s">
        <v>19</v>
      </c>
      <c r="E17" s="9" t="s">
        <v>154</v>
      </c>
      <c r="F17" s="9" t="s">
        <v>125</v>
      </c>
      <c r="G17" s="14">
        <v>67</v>
      </c>
      <c r="H17" s="11">
        <v>89.6</v>
      </c>
      <c r="I17" s="18">
        <f t="shared" si="0"/>
        <v>80.56</v>
      </c>
      <c r="J17" s="11" t="s">
        <v>14</v>
      </c>
    </row>
    <row r="18" spans="1:10" s="3" customFormat="1" ht="30" customHeight="1">
      <c r="A18" s="9">
        <v>16</v>
      </c>
      <c r="B18" s="9" t="s">
        <v>123</v>
      </c>
      <c r="C18" s="9" t="s">
        <v>155</v>
      </c>
      <c r="D18" s="9" t="s">
        <v>19</v>
      </c>
      <c r="E18" s="9" t="s">
        <v>156</v>
      </c>
      <c r="F18" s="9" t="s">
        <v>125</v>
      </c>
      <c r="G18" s="14">
        <v>63</v>
      </c>
      <c r="H18" s="11">
        <v>92.22</v>
      </c>
      <c r="I18" s="18">
        <f t="shared" si="0"/>
        <v>80.53200000000001</v>
      </c>
      <c r="J18" s="11" t="s">
        <v>14</v>
      </c>
    </row>
    <row r="19" spans="1:10" s="3" customFormat="1" ht="30" customHeight="1">
      <c r="A19" s="9">
        <v>17</v>
      </c>
      <c r="B19" s="9" t="s">
        <v>123</v>
      </c>
      <c r="C19" s="9" t="s">
        <v>157</v>
      </c>
      <c r="D19" s="9" t="s">
        <v>19</v>
      </c>
      <c r="E19" s="9" t="s">
        <v>158</v>
      </c>
      <c r="F19" s="9" t="s">
        <v>125</v>
      </c>
      <c r="G19" s="14">
        <v>75</v>
      </c>
      <c r="H19" s="11">
        <v>83.68</v>
      </c>
      <c r="I19" s="18">
        <f t="shared" si="0"/>
        <v>80.208</v>
      </c>
      <c r="J19" s="11" t="s">
        <v>14</v>
      </c>
    </row>
    <row r="20" spans="1:10" s="3" customFormat="1" ht="30" customHeight="1">
      <c r="A20" s="9">
        <v>18</v>
      </c>
      <c r="B20" s="9" t="s">
        <v>123</v>
      </c>
      <c r="C20" s="9" t="s">
        <v>159</v>
      </c>
      <c r="D20" s="9" t="s">
        <v>19</v>
      </c>
      <c r="E20" s="9" t="s">
        <v>160</v>
      </c>
      <c r="F20" s="9" t="s">
        <v>125</v>
      </c>
      <c r="G20" s="14">
        <v>71</v>
      </c>
      <c r="H20" s="11">
        <v>85.9</v>
      </c>
      <c r="I20" s="18">
        <f t="shared" si="0"/>
        <v>79.94</v>
      </c>
      <c r="J20" s="11" t="s">
        <v>14</v>
      </c>
    </row>
    <row r="21" spans="1:10" s="3" customFormat="1" ht="30" customHeight="1">
      <c r="A21" s="9">
        <v>19</v>
      </c>
      <c r="B21" s="9" t="s">
        <v>123</v>
      </c>
      <c r="C21" s="9" t="s">
        <v>161</v>
      </c>
      <c r="D21" s="9" t="s">
        <v>19</v>
      </c>
      <c r="E21" s="9" t="s">
        <v>162</v>
      </c>
      <c r="F21" s="9" t="s">
        <v>125</v>
      </c>
      <c r="G21" s="14">
        <v>75</v>
      </c>
      <c r="H21" s="11">
        <v>82.9</v>
      </c>
      <c r="I21" s="18">
        <f t="shared" si="0"/>
        <v>79.74000000000001</v>
      </c>
      <c r="J21" s="11" t="s">
        <v>14</v>
      </c>
    </row>
    <row r="22" spans="1:10" s="3" customFormat="1" ht="30" customHeight="1">
      <c r="A22" s="9">
        <v>20</v>
      </c>
      <c r="B22" s="9" t="s">
        <v>123</v>
      </c>
      <c r="C22" s="9" t="s">
        <v>163</v>
      </c>
      <c r="D22" s="9" t="s">
        <v>19</v>
      </c>
      <c r="E22" s="9" t="s">
        <v>164</v>
      </c>
      <c r="F22" s="9" t="s">
        <v>125</v>
      </c>
      <c r="G22" s="14">
        <v>77</v>
      </c>
      <c r="H22" s="11">
        <v>80.18</v>
      </c>
      <c r="I22" s="18">
        <f t="shared" si="0"/>
        <v>78.908</v>
      </c>
      <c r="J22" s="11" t="s">
        <v>14</v>
      </c>
    </row>
    <row r="23" spans="1:10" s="3" customFormat="1" ht="30" customHeight="1">
      <c r="A23" s="9">
        <v>21</v>
      </c>
      <c r="B23" s="9" t="s">
        <v>123</v>
      </c>
      <c r="C23" s="9" t="s">
        <v>165</v>
      </c>
      <c r="D23" s="9" t="s">
        <v>19</v>
      </c>
      <c r="E23" s="9" t="s">
        <v>166</v>
      </c>
      <c r="F23" s="9" t="s">
        <v>125</v>
      </c>
      <c r="G23" s="14">
        <v>77.5</v>
      </c>
      <c r="H23" s="11">
        <v>77.78</v>
      </c>
      <c r="I23" s="18">
        <f t="shared" si="0"/>
        <v>77.668</v>
      </c>
      <c r="J23" s="11" t="s">
        <v>23</v>
      </c>
    </row>
    <row r="24" spans="1:10" s="3" customFormat="1" ht="30" customHeight="1">
      <c r="A24" s="9">
        <v>22</v>
      </c>
      <c r="B24" s="9" t="s">
        <v>123</v>
      </c>
      <c r="C24" s="9" t="s">
        <v>167</v>
      </c>
      <c r="D24" s="9" t="s">
        <v>19</v>
      </c>
      <c r="E24" s="9" t="s">
        <v>168</v>
      </c>
      <c r="F24" s="9" t="s">
        <v>125</v>
      </c>
      <c r="G24" s="14">
        <v>72</v>
      </c>
      <c r="H24" s="11">
        <v>80.4</v>
      </c>
      <c r="I24" s="18">
        <f t="shared" si="0"/>
        <v>77.04</v>
      </c>
      <c r="J24" s="11" t="s">
        <v>23</v>
      </c>
    </row>
    <row r="25" spans="1:10" s="3" customFormat="1" ht="30" customHeight="1">
      <c r="A25" s="9">
        <v>23</v>
      </c>
      <c r="B25" s="9" t="s">
        <v>123</v>
      </c>
      <c r="C25" s="9" t="s">
        <v>169</v>
      </c>
      <c r="D25" s="9" t="s">
        <v>19</v>
      </c>
      <c r="E25" s="9" t="s">
        <v>170</v>
      </c>
      <c r="F25" s="9" t="s">
        <v>125</v>
      </c>
      <c r="G25" s="14">
        <v>80.5</v>
      </c>
      <c r="H25" s="11">
        <v>73.12</v>
      </c>
      <c r="I25" s="18">
        <f t="shared" si="0"/>
        <v>76.072</v>
      </c>
      <c r="J25" s="11" t="s">
        <v>23</v>
      </c>
    </row>
    <row r="26" spans="1:10" s="3" customFormat="1" ht="30" customHeight="1">
      <c r="A26" s="9">
        <v>24</v>
      </c>
      <c r="B26" s="9" t="s">
        <v>123</v>
      </c>
      <c r="C26" s="9" t="s">
        <v>171</v>
      </c>
      <c r="D26" s="9" t="s">
        <v>19</v>
      </c>
      <c r="E26" s="9" t="s">
        <v>172</v>
      </c>
      <c r="F26" s="9" t="s">
        <v>125</v>
      </c>
      <c r="G26" s="14">
        <v>77</v>
      </c>
      <c r="H26" s="11">
        <v>75.42</v>
      </c>
      <c r="I26" s="18">
        <f t="shared" si="0"/>
        <v>76.052</v>
      </c>
      <c r="J26" s="11" t="s">
        <v>23</v>
      </c>
    </row>
    <row r="27" spans="1:10" s="3" customFormat="1" ht="30" customHeight="1">
      <c r="A27" s="9">
        <v>25</v>
      </c>
      <c r="B27" s="9" t="s">
        <v>123</v>
      </c>
      <c r="C27" s="9" t="s">
        <v>173</v>
      </c>
      <c r="D27" s="9" t="s">
        <v>19</v>
      </c>
      <c r="E27" s="9" t="s">
        <v>174</v>
      </c>
      <c r="F27" s="9" t="s">
        <v>125</v>
      </c>
      <c r="G27" s="14">
        <v>60</v>
      </c>
      <c r="H27" s="11">
        <v>86.38</v>
      </c>
      <c r="I27" s="18">
        <f t="shared" si="0"/>
        <v>75.828</v>
      </c>
      <c r="J27" s="11" t="s">
        <v>23</v>
      </c>
    </row>
    <row r="28" spans="1:10" s="3" customFormat="1" ht="30" customHeight="1">
      <c r="A28" s="9">
        <v>26</v>
      </c>
      <c r="B28" s="9" t="s">
        <v>123</v>
      </c>
      <c r="C28" s="9" t="s">
        <v>175</v>
      </c>
      <c r="D28" s="9" t="s">
        <v>19</v>
      </c>
      <c r="E28" s="9" t="s">
        <v>176</v>
      </c>
      <c r="F28" s="9" t="s">
        <v>125</v>
      </c>
      <c r="G28" s="14">
        <v>68</v>
      </c>
      <c r="H28" s="11">
        <v>80.04</v>
      </c>
      <c r="I28" s="18">
        <f t="shared" si="0"/>
        <v>75.224</v>
      </c>
      <c r="J28" s="11" t="s">
        <v>23</v>
      </c>
    </row>
    <row r="29" spans="1:10" s="3" customFormat="1" ht="30" customHeight="1">
      <c r="A29" s="9">
        <v>27</v>
      </c>
      <c r="B29" s="9" t="s">
        <v>123</v>
      </c>
      <c r="C29" s="9" t="s">
        <v>177</v>
      </c>
      <c r="D29" s="9" t="s">
        <v>19</v>
      </c>
      <c r="E29" s="9" t="s">
        <v>178</v>
      </c>
      <c r="F29" s="9" t="s">
        <v>136</v>
      </c>
      <c r="G29" s="14">
        <v>62</v>
      </c>
      <c r="H29" s="11">
        <v>82.88</v>
      </c>
      <c r="I29" s="18">
        <f t="shared" si="0"/>
        <v>74.52799999999999</v>
      </c>
      <c r="J29" s="11" t="s">
        <v>23</v>
      </c>
    </row>
    <row r="30" spans="1:10" s="3" customFormat="1" ht="30" customHeight="1">
      <c r="A30" s="9">
        <v>28</v>
      </c>
      <c r="B30" s="9" t="s">
        <v>123</v>
      </c>
      <c r="C30" s="9" t="s">
        <v>179</v>
      </c>
      <c r="D30" s="9" t="s">
        <v>19</v>
      </c>
      <c r="E30" s="9" t="s">
        <v>180</v>
      </c>
      <c r="F30" s="9" t="s">
        <v>136</v>
      </c>
      <c r="G30" s="14">
        <v>80</v>
      </c>
      <c r="H30" s="11">
        <v>70.38</v>
      </c>
      <c r="I30" s="18">
        <f t="shared" si="0"/>
        <v>74.228</v>
      </c>
      <c r="J30" s="11" t="s">
        <v>23</v>
      </c>
    </row>
    <row r="31" spans="1:10" s="3" customFormat="1" ht="30" customHeight="1">
      <c r="A31" s="9">
        <v>29</v>
      </c>
      <c r="B31" s="9" t="s">
        <v>123</v>
      </c>
      <c r="C31" s="9" t="s">
        <v>181</v>
      </c>
      <c r="D31" s="9" t="s">
        <v>19</v>
      </c>
      <c r="E31" s="9" t="s">
        <v>182</v>
      </c>
      <c r="F31" s="9" t="s">
        <v>136</v>
      </c>
      <c r="G31" s="14">
        <v>66.5</v>
      </c>
      <c r="H31" s="11">
        <v>78</v>
      </c>
      <c r="I31" s="18">
        <f t="shared" si="0"/>
        <v>73.4</v>
      </c>
      <c r="J31" s="11" t="s">
        <v>23</v>
      </c>
    </row>
    <row r="32" spans="1:10" s="3" customFormat="1" ht="30" customHeight="1">
      <c r="A32" s="9">
        <v>30</v>
      </c>
      <c r="B32" s="9" t="s">
        <v>123</v>
      </c>
      <c r="C32" s="9" t="s">
        <v>183</v>
      </c>
      <c r="D32" s="9" t="s">
        <v>19</v>
      </c>
      <c r="E32" s="9" t="s">
        <v>184</v>
      </c>
      <c r="F32" s="9" t="s">
        <v>136</v>
      </c>
      <c r="G32" s="14">
        <v>60.5</v>
      </c>
      <c r="H32" s="11">
        <v>81.74</v>
      </c>
      <c r="I32" s="18">
        <f t="shared" si="0"/>
        <v>73.244</v>
      </c>
      <c r="J32" s="11" t="s">
        <v>23</v>
      </c>
    </row>
    <row r="33" spans="1:10" s="3" customFormat="1" ht="30" customHeight="1">
      <c r="A33" s="9">
        <v>31</v>
      </c>
      <c r="B33" s="9" t="s">
        <v>123</v>
      </c>
      <c r="C33" s="9" t="s">
        <v>185</v>
      </c>
      <c r="D33" s="9" t="s">
        <v>19</v>
      </c>
      <c r="E33" s="9" t="s">
        <v>186</v>
      </c>
      <c r="F33" s="9" t="s">
        <v>136</v>
      </c>
      <c r="G33" s="14">
        <v>64.5</v>
      </c>
      <c r="H33" s="11">
        <v>76.32</v>
      </c>
      <c r="I33" s="18">
        <f t="shared" si="0"/>
        <v>71.592</v>
      </c>
      <c r="J33" s="11" t="s">
        <v>23</v>
      </c>
    </row>
    <row r="34" spans="1:10" s="3" customFormat="1" ht="30" customHeight="1">
      <c r="A34" s="9">
        <v>32</v>
      </c>
      <c r="B34" s="9" t="s">
        <v>123</v>
      </c>
      <c r="C34" s="9" t="s">
        <v>187</v>
      </c>
      <c r="D34" s="9" t="s">
        <v>19</v>
      </c>
      <c r="E34" s="9" t="s">
        <v>188</v>
      </c>
      <c r="F34" s="9" t="s">
        <v>125</v>
      </c>
      <c r="G34" s="14">
        <v>74.5</v>
      </c>
      <c r="H34" s="11">
        <v>69.42</v>
      </c>
      <c r="I34" s="18">
        <f t="shared" si="0"/>
        <v>71.452</v>
      </c>
      <c r="J34" s="11" t="s">
        <v>23</v>
      </c>
    </row>
    <row r="35" spans="1:10" s="3" customFormat="1" ht="30" customHeight="1">
      <c r="A35" s="9">
        <v>33</v>
      </c>
      <c r="B35" s="9" t="s">
        <v>123</v>
      </c>
      <c r="C35" s="9" t="s">
        <v>189</v>
      </c>
      <c r="D35" s="9" t="s">
        <v>19</v>
      </c>
      <c r="E35" s="9" t="s">
        <v>190</v>
      </c>
      <c r="F35" s="9" t="s">
        <v>125</v>
      </c>
      <c r="G35" s="14">
        <v>71.5</v>
      </c>
      <c r="H35" s="11">
        <v>70.7</v>
      </c>
      <c r="I35" s="18">
        <f t="shared" si="0"/>
        <v>71.02000000000001</v>
      </c>
      <c r="J35" s="11" t="s">
        <v>23</v>
      </c>
    </row>
    <row r="36" spans="1:10" s="3" customFormat="1" ht="30" customHeight="1">
      <c r="A36" s="9">
        <v>34</v>
      </c>
      <c r="B36" s="9" t="s">
        <v>123</v>
      </c>
      <c r="C36" s="9" t="s">
        <v>191</v>
      </c>
      <c r="D36" s="9" t="s">
        <v>19</v>
      </c>
      <c r="E36" s="9" t="s">
        <v>192</v>
      </c>
      <c r="F36" s="9" t="s">
        <v>125</v>
      </c>
      <c r="G36" s="14">
        <v>60</v>
      </c>
      <c r="H36" s="11">
        <v>78.28</v>
      </c>
      <c r="I36" s="18">
        <f t="shared" si="0"/>
        <v>70.96799999999999</v>
      </c>
      <c r="J36" s="11" t="s">
        <v>23</v>
      </c>
    </row>
    <row r="37" spans="1:10" s="3" customFormat="1" ht="30" customHeight="1">
      <c r="A37" s="9">
        <v>35</v>
      </c>
      <c r="B37" s="9" t="s">
        <v>123</v>
      </c>
      <c r="C37" s="9" t="s">
        <v>193</v>
      </c>
      <c r="D37" s="9" t="s">
        <v>19</v>
      </c>
      <c r="E37" s="9" t="s">
        <v>194</v>
      </c>
      <c r="F37" s="9" t="s">
        <v>125</v>
      </c>
      <c r="G37" s="14">
        <v>61.5</v>
      </c>
      <c r="H37" s="11">
        <v>77.06</v>
      </c>
      <c r="I37" s="18">
        <f t="shared" si="0"/>
        <v>70.836</v>
      </c>
      <c r="J37" s="11" t="s">
        <v>23</v>
      </c>
    </row>
    <row r="38" spans="1:10" s="3" customFormat="1" ht="30" customHeight="1">
      <c r="A38" s="9">
        <v>36</v>
      </c>
      <c r="B38" s="9" t="s">
        <v>123</v>
      </c>
      <c r="C38" s="9" t="s">
        <v>195</v>
      </c>
      <c r="D38" s="9" t="s">
        <v>19</v>
      </c>
      <c r="E38" s="9" t="s">
        <v>196</v>
      </c>
      <c r="F38" s="9" t="s">
        <v>125</v>
      </c>
      <c r="G38" s="14">
        <v>62</v>
      </c>
      <c r="H38" s="11">
        <v>75.68</v>
      </c>
      <c r="I38" s="18">
        <f t="shared" si="0"/>
        <v>70.208</v>
      </c>
      <c r="J38" s="11" t="s">
        <v>23</v>
      </c>
    </row>
    <row r="39" spans="1:10" s="3" customFormat="1" ht="30" customHeight="1">
      <c r="A39" s="9">
        <v>37</v>
      </c>
      <c r="B39" s="9" t="s">
        <v>123</v>
      </c>
      <c r="C39" s="9" t="s">
        <v>197</v>
      </c>
      <c r="D39" s="9" t="s">
        <v>19</v>
      </c>
      <c r="E39" s="9" t="s">
        <v>198</v>
      </c>
      <c r="F39" s="9" t="s">
        <v>125</v>
      </c>
      <c r="G39" s="14">
        <v>67.5</v>
      </c>
      <c r="H39" s="11">
        <v>70.5</v>
      </c>
      <c r="I39" s="18">
        <f t="shared" si="0"/>
        <v>69.3</v>
      </c>
      <c r="J39" s="11" t="s">
        <v>23</v>
      </c>
    </row>
    <row r="40" spans="1:10" s="3" customFormat="1" ht="30" customHeight="1">
      <c r="A40" s="9">
        <v>38</v>
      </c>
      <c r="B40" s="9" t="s">
        <v>123</v>
      </c>
      <c r="C40" s="9" t="s">
        <v>199</v>
      </c>
      <c r="D40" s="9" t="s">
        <v>19</v>
      </c>
      <c r="E40" s="9" t="s">
        <v>200</v>
      </c>
      <c r="F40" s="9" t="s">
        <v>136</v>
      </c>
      <c r="G40" s="14">
        <v>73.5</v>
      </c>
      <c r="H40" s="11">
        <v>66.1</v>
      </c>
      <c r="I40" s="18">
        <f t="shared" si="0"/>
        <v>69.06</v>
      </c>
      <c r="J40" s="11" t="s">
        <v>23</v>
      </c>
    </row>
    <row r="41" spans="1:10" s="3" customFormat="1" ht="30" customHeight="1">
      <c r="A41" s="9">
        <v>39</v>
      </c>
      <c r="B41" s="9" t="s">
        <v>123</v>
      </c>
      <c r="C41" s="9" t="s">
        <v>201</v>
      </c>
      <c r="D41" s="9" t="s">
        <v>19</v>
      </c>
      <c r="E41" s="9" t="s">
        <v>202</v>
      </c>
      <c r="F41" s="9" t="s">
        <v>125</v>
      </c>
      <c r="G41" s="14">
        <v>63</v>
      </c>
      <c r="H41" s="11">
        <v>72.42</v>
      </c>
      <c r="I41" s="18">
        <f t="shared" si="0"/>
        <v>68.652</v>
      </c>
      <c r="J41" s="11" t="s">
        <v>23</v>
      </c>
    </row>
    <row r="42" spans="1:10" s="3" customFormat="1" ht="30" customHeight="1">
      <c r="A42" s="9">
        <v>40</v>
      </c>
      <c r="B42" s="9" t="s">
        <v>123</v>
      </c>
      <c r="C42" s="9" t="s">
        <v>203</v>
      </c>
      <c r="D42" s="9" t="s">
        <v>19</v>
      </c>
      <c r="E42" s="9" t="s">
        <v>204</v>
      </c>
      <c r="F42" s="9" t="s">
        <v>125</v>
      </c>
      <c r="G42" s="14">
        <v>68.5</v>
      </c>
      <c r="H42" s="11">
        <v>68.22</v>
      </c>
      <c r="I42" s="18">
        <f t="shared" si="0"/>
        <v>68.332</v>
      </c>
      <c r="J42" s="11" t="s">
        <v>23</v>
      </c>
    </row>
    <row r="43" spans="1:10" ht="30" customHeight="1">
      <c r="A43" s="9">
        <v>41</v>
      </c>
      <c r="B43" s="9" t="s">
        <v>123</v>
      </c>
      <c r="C43" s="9" t="s">
        <v>205</v>
      </c>
      <c r="D43" s="9" t="s">
        <v>19</v>
      </c>
      <c r="E43" s="9" t="s">
        <v>20</v>
      </c>
      <c r="F43" s="9" t="s">
        <v>125</v>
      </c>
      <c r="G43" s="14">
        <v>73.5</v>
      </c>
      <c r="H43" s="11">
        <v>54.16</v>
      </c>
      <c r="I43" s="18">
        <f t="shared" si="0"/>
        <v>61.896</v>
      </c>
      <c r="J43" s="11" t="s">
        <v>23</v>
      </c>
    </row>
    <row r="44" spans="1:10" s="3" customFormat="1" ht="30" customHeight="1">
      <c r="A44" s="9">
        <v>42</v>
      </c>
      <c r="B44" s="9" t="s">
        <v>123</v>
      </c>
      <c r="C44" s="9" t="s">
        <v>206</v>
      </c>
      <c r="D44" s="9" t="s">
        <v>19</v>
      </c>
      <c r="E44" s="9" t="s">
        <v>207</v>
      </c>
      <c r="F44" s="9" t="s">
        <v>125</v>
      </c>
      <c r="G44" s="14">
        <v>79.5</v>
      </c>
      <c r="H44" s="11" t="s">
        <v>208</v>
      </c>
      <c r="I44" s="18"/>
      <c r="J44" s="11" t="s">
        <v>23</v>
      </c>
    </row>
    <row r="45" spans="1:10" s="3" customFormat="1" ht="30" customHeight="1">
      <c r="A45" s="9">
        <v>43</v>
      </c>
      <c r="B45" s="9" t="s">
        <v>123</v>
      </c>
      <c r="C45" s="9" t="s">
        <v>209</v>
      </c>
      <c r="D45" s="9" t="s">
        <v>19</v>
      </c>
      <c r="E45" s="9" t="s">
        <v>210</v>
      </c>
      <c r="F45" s="9" t="s">
        <v>125</v>
      </c>
      <c r="G45" s="14">
        <v>71</v>
      </c>
      <c r="H45" s="11" t="s">
        <v>208</v>
      </c>
      <c r="I45" s="18"/>
      <c r="J45" s="11" t="s">
        <v>23</v>
      </c>
    </row>
    <row r="46" spans="1:10" s="3" customFormat="1" ht="30" customHeight="1">
      <c r="A46" s="9">
        <v>44</v>
      </c>
      <c r="B46" s="9" t="s">
        <v>123</v>
      </c>
      <c r="C46" s="9" t="s">
        <v>211</v>
      </c>
      <c r="D46" s="9" t="s">
        <v>19</v>
      </c>
      <c r="E46" s="9" t="s">
        <v>212</v>
      </c>
      <c r="F46" s="9" t="s">
        <v>125</v>
      </c>
      <c r="G46" s="14">
        <v>63</v>
      </c>
      <c r="H46" s="11" t="s">
        <v>208</v>
      </c>
      <c r="I46" s="18"/>
      <c r="J46" s="11" t="s">
        <v>23</v>
      </c>
    </row>
    <row r="47" spans="1:10" s="2" customFormat="1" ht="30" customHeight="1">
      <c r="A47" s="9">
        <v>45</v>
      </c>
      <c r="B47" s="9" t="s">
        <v>123</v>
      </c>
      <c r="C47" s="9" t="s">
        <v>213</v>
      </c>
      <c r="D47" s="9" t="s">
        <v>19</v>
      </c>
      <c r="E47" s="9" t="s">
        <v>214</v>
      </c>
      <c r="F47" s="9" t="s">
        <v>125</v>
      </c>
      <c r="G47" s="13">
        <v>81</v>
      </c>
      <c r="H47" s="11" t="s">
        <v>53</v>
      </c>
      <c r="I47" s="18"/>
      <c r="J47" s="11" t="s">
        <v>23</v>
      </c>
    </row>
    <row r="48" spans="1:10" s="3" customFormat="1" ht="30" customHeight="1">
      <c r="A48" s="9">
        <v>46</v>
      </c>
      <c r="B48" s="9" t="s">
        <v>123</v>
      </c>
      <c r="C48" s="9" t="s">
        <v>215</v>
      </c>
      <c r="D48" s="9" t="s">
        <v>19</v>
      </c>
      <c r="E48" s="9" t="s">
        <v>216</v>
      </c>
      <c r="F48" s="9" t="s">
        <v>125</v>
      </c>
      <c r="G48" s="14">
        <v>67</v>
      </c>
      <c r="H48" s="11" t="s">
        <v>53</v>
      </c>
      <c r="I48" s="18"/>
      <c r="J48" s="11" t="s">
        <v>23</v>
      </c>
    </row>
    <row r="49" spans="1:11" s="3" customFormat="1" ht="30" customHeight="1">
      <c r="A49" s="9">
        <v>47</v>
      </c>
      <c r="B49" s="15" t="s">
        <v>217</v>
      </c>
      <c r="C49" s="15" t="s">
        <v>218</v>
      </c>
      <c r="D49" s="15" t="s">
        <v>12</v>
      </c>
      <c r="E49" s="15" t="s">
        <v>219</v>
      </c>
      <c r="F49" s="15" t="s">
        <v>136</v>
      </c>
      <c r="G49" s="16">
        <v>78</v>
      </c>
      <c r="H49" s="17">
        <v>91.2</v>
      </c>
      <c r="I49" s="19">
        <f aca="true" t="shared" si="1" ref="I49:I66">G49*0.4+H49*0.6</f>
        <v>85.92</v>
      </c>
      <c r="J49" s="17" t="s">
        <v>14</v>
      </c>
      <c r="K49" s="20"/>
    </row>
    <row r="50" spans="1:11" s="3" customFormat="1" ht="30" customHeight="1">
      <c r="A50" s="9">
        <v>48</v>
      </c>
      <c r="B50" s="15" t="s">
        <v>217</v>
      </c>
      <c r="C50" s="15" t="s">
        <v>220</v>
      </c>
      <c r="D50" s="15" t="s">
        <v>12</v>
      </c>
      <c r="E50" s="15" t="s">
        <v>221</v>
      </c>
      <c r="F50" s="15" t="s">
        <v>136</v>
      </c>
      <c r="G50" s="16">
        <v>77</v>
      </c>
      <c r="H50" s="17">
        <v>91.7</v>
      </c>
      <c r="I50" s="19">
        <f t="shared" si="1"/>
        <v>85.82000000000001</v>
      </c>
      <c r="J50" s="17" t="s">
        <v>14</v>
      </c>
      <c r="K50" s="20"/>
    </row>
    <row r="51" spans="1:11" s="3" customFormat="1" ht="30" customHeight="1">
      <c r="A51" s="9">
        <v>49</v>
      </c>
      <c r="B51" s="15" t="s">
        <v>217</v>
      </c>
      <c r="C51" s="15" t="s">
        <v>222</v>
      </c>
      <c r="D51" s="15" t="s">
        <v>12</v>
      </c>
      <c r="E51" s="15" t="s">
        <v>223</v>
      </c>
      <c r="F51" s="15" t="s">
        <v>136</v>
      </c>
      <c r="G51" s="16">
        <v>79.5</v>
      </c>
      <c r="H51" s="17">
        <v>89.4</v>
      </c>
      <c r="I51" s="19">
        <f t="shared" si="1"/>
        <v>85.44</v>
      </c>
      <c r="J51" s="17" t="s">
        <v>14</v>
      </c>
      <c r="K51" s="20"/>
    </row>
    <row r="52" spans="1:11" s="3" customFormat="1" ht="30" customHeight="1">
      <c r="A52" s="9">
        <v>50</v>
      </c>
      <c r="B52" s="15" t="s">
        <v>217</v>
      </c>
      <c r="C52" s="15" t="s">
        <v>224</v>
      </c>
      <c r="D52" s="15" t="s">
        <v>12</v>
      </c>
      <c r="E52" s="15" t="s">
        <v>225</v>
      </c>
      <c r="F52" s="15" t="s">
        <v>125</v>
      </c>
      <c r="G52" s="16">
        <v>77.5</v>
      </c>
      <c r="H52" s="17">
        <v>88</v>
      </c>
      <c r="I52" s="19">
        <f t="shared" si="1"/>
        <v>83.8</v>
      </c>
      <c r="J52" s="17" t="s">
        <v>14</v>
      </c>
      <c r="K52" s="20"/>
    </row>
    <row r="53" spans="1:11" s="3" customFormat="1" ht="30" customHeight="1">
      <c r="A53" s="9">
        <v>51</v>
      </c>
      <c r="B53" s="15" t="s">
        <v>217</v>
      </c>
      <c r="C53" s="15" t="s">
        <v>226</v>
      </c>
      <c r="D53" s="15" t="s">
        <v>12</v>
      </c>
      <c r="E53" s="15" t="s">
        <v>227</v>
      </c>
      <c r="F53" s="15" t="s">
        <v>125</v>
      </c>
      <c r="G53" s="16">
        <v>76</v>
      </c>
      <c r="H53" s="17">
        <v>87.5</v>
      </c>
      <c r="I53" s="19">
        <f t="shared" si="1"/>
        <v>82.9</v>
      </c>
      <c r="J53" s="17" t="s">
        <v>14</v>
      </c>
      <c r="K53" s="20"/>
    </row>
    <row r="54" spans="1:11" s="3" customFormat="1" ht="30" customHeight="1">
      <c r="A54" s="9">
        <v>52</v>
      </c>
      <c r="B54" s="15" t="s">
        <v>217</v>
      </c>
      <c r="C54" s="15" t="s">
        <v>228</v>
      </c>
      <c r="D54" s="15" t="s">
        <v>12</v>
      </c>
      <c r="E54" s="15" t="s">
        <v>229</v>
      </c>
      <c r="F54" s="15" t="s">
        <v>136</v>
      </c>
      <c r="G54" s="16">
        <v>78</v>
      </c>
      <c r="H54" s="17">
        <v>85.7</v>
      </c>
      <c r="I54" s="19">
        <f t="shared" si="1"/>
        <v>82.62</v>
      </c>
      <c r="J54" s="17" t="s">
        <v>23</v>
      </c>
      <c r="K54" s="20"/>
    </row>
    <row r="55" spans="1:11" s="3" customFormat="1" ht="30" customHeight="1">
      <c r="A55" s="9">
        <v>53</v>
      </c>
      <c r="B55" s="15" t="s">
        <v>217</v>
      </c>
      <c r="C55" s="15" t="s">
        <v>230</v>
      </c>
      <c r="D55" s="15" t="s">
        <v>12</v>
      </c>
      <c r="E55" s="15" t="s">
        <v>231</v>
      </c>
      <c r="F55" s="15" t="s">
        <v>125</v>
      </c>
      <c r="G55" s="16">
        <v>83</v>
      </c>
      <c r="H55" s="17">
        <v>81.6</v>
      </c>
      <c r="I55" s="19">
        <f t="shared" si="1"/>
        <v>82.16</v>
      </c>
      <c r="J55" s="17" t="s">
        <v>23</v>
      </c>
      <c r="K55" s="20"/>
    </row>
    <row r="56" spans="1:11" s="3" customFormat="1" ht="30" customHeight="1">
      <c r="A56" s="9">
        <v>54</v>
      </c>
      <c r="B56" s="15" t="s">
        <v>217</v>
      </c>
      <c r="C56" s="15" t="s">
        <v>232</v>
      </c>
      <c r="D56" s="15" t="s">
        <v>12</v>
      </c>
      <c r="E56" s="15" t="s">
        <v>233</v>
      </c>
      <c r="F56" s="15" t="s">
        <v>125</v>
      </c>
      <c r="G56" s="16">
        <v>79</v>
      </c>
      <c r="H56" s="17">
        <v>83.3</v>
      </c>
      <c r="I56" s="19">
        <f t="shared" si="1"/>
        <v>81.58</v>
      </c>
      <c r="J56" s="17" t="s">
        <v>23</v>
      </c>
      <c r="K56" s="20"/>
    </row>
    <row r="57" spans="1:11" s="3" customFormat="1" ht="30" customHeight="1">
      <c r="A57" s="9">
        <v>55</v>
      </c>
      <c r="B57" s="15" t="s">
        <v>217</v>
      </c>
      <c r="C57" s="15" t="s">
        <v>234</v>
      </c>
      <c r="D57" s="15" t="s">
        <v>12</v>
      </c>
      <c r="E57" s="15" t="s">
        <v>235</v>
      </c>
      <c r="F57" s="15" t="s">
        <v>125</v>
      </c>
      <c r="G57" s="16">
        <v>83</v>
      </c>
      <c r="H57" s="17">
        <v>80.6</v>
      </c>
      <c r="I57" s="19">
        <f t="shared" si="1"/>
        <v>81.56</v>
      </c>
      <c r="J57" s="17" t="s">
        <v>23</v>
      </c>
      <c r="K57" s="20"/>
    </row>
    <row r="58" spans="1:11" s="3" customFormat="1" ht="30" customHeight="1">
      <c r="A58" s="9">
        <v>56</v>
      </c>
      <c r="B58" s="15" t="s">
        <v>217</v>
      </c>
      <c r="C58" s="15" t="s">
        <v>236</v>
      </c>
      <c r="D58" s="15" t="s">
        <v>12</v>
      </c>
      <c r="E58" s="15" t="s">
        <v>237</v>
      </c>
      <c r="F58" s="15" t="s">
        <v>136</v>
      </c>
      <c r="G58" s="16">
        <v>81</v>
      </c>
      <c r="H58" s="17">
        <v>79.9</v>
      </c>
      <c r="I58" s="19">
        <f t="shared" si="1"/>
        <v>80.34</v>
      </c>
      <c r="J58" s="17" t="s">
        <v>23</v>
      </c>
      <c r="K58" s="20"/>
    </row>
    <row r="59" spans="1:11" s="3" customFormat="1" ht="30" customHeight="1">
      <c r="A59" s="9">
        <v>57</v>
      </c>
      <c r="B59" s="15" t="s">
        <v>217</v>
      </c>
      <c r="C59" s="15" t="s">
        <v>238</v>
      </c>
      <c r="D59" s="15" t="s">
        <v>12</v>
      </c>
      <c r="E59" s="15" t="s">
        <v>239</v>
      </c>
      <c r="F59" s="15" t="s">
        <v>125</v>
      </c>
      <c r="G59" s="16">
        <v>76</v>
      </c>
      <c r="H59" s="17">
        <v>82.8</v>
      </c>
      <c r="I59" s="19">
        <f t="shared" si="1"/>
        <v>80.08</v>
      </c>
      <c r="J59" s="17" t="s">
        <v>23</v>
      </c>
      <c r="K59" s="20"/>
    </row>
    <row r="60" spans="1:11" s="3" customFormat="1" ht="30" customHeight="1">
      <c r="A60" s="9">
        <v>58</v>
      </c>
      <c r="B60" s="15" t="s">
        <v>217</v>
      </c>
      <c r="C60" s="15" t="s">
        <v>240</v>
      </c>
      <c r="D60" s="15" t="s">
        <v>12</v>
      </c>
      <c r="E60" s="15" t="s">
        <v>241</v>
      </c>
      <c r="F60" s="15" t="s">
        <v>125</v>
      </c>
      <c r="G60" s="16">
        <v>80</v>
      </c>
      <c r="H60" s="17">
        <v>80.1</v>
      </c>
      <c r="I60" s="19">
        <f t="shared" si="1"/>
        <v>80.06</v>
      </c>
      <c r="J60" s="17" t="s">
        <v>23</v>
      </c>
      <c r="K60" s="20"/>
    </row>
    <row r="61" spans="1:11" s="3" customFormat="1" ht="30" customHeight="1">
      <c r="A61" s="9">
        <v>59</v>
      </c>
      <c r="B61" s="15" t="s">
        <v>217</v>
      </c>
      <c r="C61" s="15" t="s">
        <v>242</v>
      </c>
      <c r="D61" s="15" t="s">
        <v>12</v>
      </c>
      <c r="E61" s="15" t="s">
        <v>69</v>
      </c>
      <c r="F61" s="15" t="s">
        <v>125</v>
      </c>
      <c r="G61" s="16">
        <v>77</v>
      </c>
      <c r="H61" s="17">
        <v>81.9</v>
      </c>
      <c r="I61" s="19">
        <f t="shared" si="1"/>
        <v>79.94</v>
      </c>
      <c r="J61" s="17" t="s">
        <v>23</v>
      </c>
      <c r="K61" s="20"/>
    </row>
    <row r="62" spans="1:11" s="3" customFormat="1" ht="30" customHeight="1">
      <c r="A62" s="9">
        <v>60</v>
      </c>
      <c r="B62" s="15" t="s">
        <v>217</v>
      </c>
      <c r="C62" s="15" t="s">
        <v>243</v>
      </c>
      <c r="D62" s="15" t="s">
        <v>12</v>
      </c>
      <c r="E62" s="15" t="s">
        <v>244</v>
      </c>
      <c r="F62" s="15" t="s">
        <v>136</v>
      </c>
      <c r="G62" s="16">
        <v>78.5</v>
      </c>
      <c r="H62" s="17">
        <v>79.2</v>
      </c>
      <c r="I62" s="19">
        <f t="shared" si="1"/>
        <v>78.92</v>
      </c>
      <c r="J62" s="17" t="s">
        <v>23</v>
      </c>
      <c r="K62" s="20"/>
    </row>
    <row r="63" spans="1:11" s="3" customFormat="1" ht="30" customHeight="1">
      <c r="A63" s="9">
        <v>61</v>
      </c>
      <c r="B63" s="15" t="s">
        <v>217</v>
      </c>
      <c r="C63" s="15" t="s">
        <v>245</v>
      </c>
      <c r="D63" s="15" t="s">
        <v>12</v>
      </c>
      <c r="E63" s="15" t="s">
        <v>246</v>
      </c>
      <c r="F63" s="15" t="s">
        <v>125</v>
      </c>
      <c r="G63" s="16">
        <v>83</v>
      </c>
      <c r="H63" s="17">
        <v>73.7</v>
      </c>
      <c r="I63" s="19">
        <f t="shared" si="1"/>
        <v>77.42</v>
      </c>
      <c r="J63" s="17" t="s">
        <v>23</v>
      </c>
      <c r="K63" s="20"/>
    </row>
    <row r="64" spans="1:11" s="3" customFormat="1" ht="30" customHeight="1">
      <c r="A64" s="9">
        <v>62</v>
      </c>
      <c r="B64" s="15" t="s">
        <v>217</v>
      </c>
      <c r="C64" s="15" t="s">
        <v>247</v>
      </c>
      <c r="D64" s="15" t="s">
        <v>12</v>
      </c>
      <c r="E64" s="15" t="s">
        <v>248</v>
      </c>
      <c r="F64" s="15" t="s">
        <v>125</v>
      </c>
      <c r="G64" s="16">
        <v>76</v>
      </c>
      <c r="H64" s="17">
        <v>75.8</v>
      </c>
      <c r="I64" s="19">
        <f t="shared" si="1"/>
        <v>75.88</v>
      </c>
      <c r="J64" s="17" t="s">
        <v>23</v>
      </c>
      <c r="K64" s="20"/>
    </row>
    <row r="65" spans="1:11" s="3" customFormat="1" ht="30" customHeight="1">
      <c r="A65" s="9">
        <v>63</v>
      </c>
      <c r="B65" s="15" t="s">
        <v>217</v>
      </c>
      <c r="C65" s="15" t="s">
        <v>249</v>
      </c>
      <c r="D65" s="15" t="s">
        <v>12</v>
      </c>
      <c r="E65" s="15" t="s">
        <v>250</v>
      </c>
      <c r="F65" s="15" t="s">
        <v>136</v>
      </c>
      <c r="G65" s="16">
        <v>76</v>
      </c>
      <c r="H65" s="17">
        <v>73.1</v>
      </c>
      <c r="I65" s="19">
        <f t="shared" si="1"/>
        <v>74.25999999999999</v>
      </c>
      <c r="J65" s="17" t="s">
        <v>23</v>
      </c>
      <c r="K65" s="20"/>
    </row>
    <row r="66" spans="1:11" s="3" customFormat="1" ht="30" customHeight="1">
      <c r="A66" s="9">
        <v>64</v>
      </c>
      <c r="B66" s="15" t="s">
        <v>217</v>
      </c>
      <c r="C66" s="15" t="s">
        <v>251</v>
      </c>
      <c r="D66" s="15" t="s">
        <v>12</v>
      </c>
      <c r="E66" s="15" t="s">
        <v>252</v>
      </c>
      <c r="F66" s="15" t="s">
        <v>125</v>
      </c>
      <c r="G66" s="16">
        <v>76</v>
      </c>
      <c r="H66" s="17">
        <v>70.4</v>
      </c>
      <c r="I66" s="19">
        <f t="shared" si="1"/>
        <v>72.64</v>
      </c>
      <c r="J66" s="17" t="s">
        <v>23</v>
      </c>
      <c r="K66" s="20"/>
    </row>
    <row r="67" spans="1:11" ht="30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</sheetData>
  <sheetProtection/>
  <mergeCells count="1">
    <mergeCell ref="A1:J1"/>
  </mergeCells>
  <conditionalFormatting sqref="C47">
    <cfRule type="expression" priority="2" dxfId="0" stopIfTrue="1">
      <formula>AND(COUNTIF($C$47,C47)&gt;1,NOT(ISBLANK(C47)))</formula>
    </cfRule>
  </conditionalFormatting>
  <conditionalFormatting sqref="C3:C10">
    <cfRule type="expression" priority="4" dxfId="0" stopIfTrue="1">
      <formula>AND(COUNTIF($C$3:$C$10,C3)&gt;1,NOT(ISBLANK(C3)))</formula>
    </cfRule>
  </conditionalFormatting>
  <conditionalFormatting sqref="C11:C43">
    <cfRule type="expression" priority="3" dxfId="0" stopIfTrue="1">
      <formula>AND(COUNTIF($C$11:$C$43,C11)&gt;1,NOT(ISBLANK(C11)))</formula>
    </cfRule>
  </conditionalFormatting>
  <conditionalFormatting sqref="C68:C65536 C2">
    <cfRule type="expression" priority="6" dxfId="0" stopIfTrue="1">
      <formula>AND(COUNTIF($C$68:$C$65536,C2)+COUNTIF($C$2,C2)&gt;1,NOT(ISBLANK(C2)))</formula>
    </cfRule>
  </conditionalFormatting>
  <conditionalFormatting sqref="C48 C44:C46">
    <cfRule type="expression" priority="1" dxfId="0" stopIfTrue="1">
      <formula>AND(COUNTIF($C$48,C44)+COUNTIF($C$44:$C$46,C44)&gt;1,NOT(ISBLANK(C44)))</formula>
    </cfRule>
  </conditionalFormatting>
  <printOptions/>
  <pageMargins left="0.9" right="0.9" top="0.39" bottom="0.39" header="0.39" footer="0.39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Administrator</cp:lastModifiedBy>
  <cp:lastPrinted>2019-06-09T13:05:08Z</cp:lastPrinted>
  <dcterms:created xsi:type="dcterms:W3CDTF">2019-05-31T15:50:58Z</dcterms:created>
  <dcterms:modified xsi:type="dcterms:W3CDTF">2019-06-10T08:07:51Z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