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activeTab="1"/>
  </bookViews>
  <sheets>
    <sheet name="面试成绩" sheetId="8" r:id="rId1"/>
    <sheet name="总成绩" sheetId="10" r:id="rId2"/>
  </sheets>
  <definedNames>
    <definedName name="_xlnm._FilterDatabase" localSheetId="0" hidden="1">面试成绩!$A$2:$I$26</definedName>
    <definedName name="_xlnm.Print_Area" localSheetId="0">面试成绩!$A$1:$I$26</definedName>
    <definedName name="_xlnm.Print_Titles" localSheetId="0">面试成绩!$2:$2</definedName>
    <definedName name="_xlnm.Print_Titles" localSheetId="1">总成绩!$2:$2</definedName>
  </definedNames>
  <calcPr calcId="144525"/>
</workbook>
</file>

<file path=xl/sharedStrings.xml><?xml version="1.0" encoding="utf-8"?>
<sst xmlns="http://schemas.openxmlformats.org/spreadsheetml/2006/main" count="46">
  <si>
    <t>2018年度面向社会公开招聘工作人员面试成绩汇总表</t>
  </si>
  <si>
    <t>报考岗位</t>
  </si>
  <si>
    <t>考生序号</t>
  </si>
  <si>
    <t>考生姓名</t>
  </si>
  <si>
    <t>结构化面试成绩</t>
  </si>
  <si>
    <t>折合50%</t>
  </si>
  <si>
    <t>试讲成绩</t>
  </si>
  <si>
    <t>面试成绩</t>
  </si>
  <si>
    <t>备注</t>
  </si>
  <si>
    <t>1号</t>
  </si>
  <si>
    <t>杨小艳</t>
  </si>
  <si>
    <t>2号</t>
  </si>
  <si>
    <t>古则力努尔·赛提尼牙孜</t>
  </si>
  <si>
    <t>王才德</t>
  </si>
  <si>
    <t>王振</t>
  </si>
  <si>
    <t>3号</t>
  </si>
  <si>
    <t>武志霞</t>
  </si>
  <si>
    <t>本人放弃</t>
  </si>
  <si>
    <t>金晓虎</t>
  </si>
  <si>
    <t>徐丽</t>
  </si>
  <si>
    <t>郭霞霞</t>
  </si>
  <si>
    <t>郭瑞</t>
  </si>
  <si>
    <t>热阿孜牙·艾尔肯</t>
  </si>
  <si>
    <t>高沙尔·居马胡勒</t>
  </si>
  <si>
    <t>严学欣</t>
  </si>
  <si>
    <t>顾文文</t>
  </si>
  <si>
    <t>邢春梅</t>
  </si>
  <si>
    <t>何爱平</t>
  </si>
  <si>
    <t>热依赛古丽·艾赛力丁</t>
  </si>
  <si>
    <t>米尔艾合麦提·阿尤甫</t>
  </si>
  <si>
    <t>赵丹丹</t>
  </si>
  <si>
    <t>米克热依·迪里夏提</t>
  </si>
  <si>
    <t>马丽娟</t>
  </si>
  <si>
    <t>散嘎·孟根图娅</t>
  </si>
  <si>
    <t>孙焕焕</t>
  </si>
  <si>
    <t>高国华</t>
  </si>
  <si>
    <t>李盼盼</t>
  </si>
  <si>
    <t>2018年度面向社会公开招聘工作人员总成绩和体检入围人员名单</t>
  </si>
  <si>
    <t>笔试成绩</t>
  </si>
  <si>
    <t>折合30%</t>
  </si>
  <si>
    <t>折合70%</t>
  </si>
  <si>
    <t>总成绩</t>
  </si>
  <si>
    <t>名次</t>
  </si>
  <si>
    <t>是否进入体检环节</t>
  </si>
  <si>
    <t>是</t>
  </si>
  <si>
    <t>否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</si>
</sst>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zoomScale="110" zoomScaleNormal="110" workbookViewId="0">
      <selection activeCell="C3" sqref="C3"/>
    </sheetView>
  </sheetViews>
  <sheetFormatPr defaultColWidth="9" defaultRowHeight="13.5"/>
  <cols>
    <col min="1" max="1" width="11.8166666666667" style="2" customWidth="1"/>
    <col min="2" max="2" width="10.675" style="2" customWidth="1"/>
    <col min="3" max="3" width="27.0333333333333" style="2" customWidth="1"/>
    <col min="4" max="4" width="19.5416666666667" style="2" customWidth="1"/>
    <col min="5" max="5" width="13.8583333333333" style="2" customWidth="1"/>
    <col min="6" max="6" width="11.2416666666667" style="2" customWidth="1"/>
    <col min="7" max="7" width="13.6333333333333" style="2" customWidth="1"/>
    <col min="8" max="8" width="12.625" style="2" customWidth="1"/>
    <col min="9" max="9" width="13.125" style="2" customWidth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1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5</v>
      </c>
      <c r="H2" s="4" t="s">
        <v>7</v>
      </c>
      <c r="I2" s="4" t="s">
        <v>8</v>
      </c>
    </row>
    <row r="3" ht="18" customHeight="1" spans="1:9">
      <c r="A3" s="6">
        <v>1001</v>
      </c>
      <c r="B3" s="4" t="s">
        <v>9</v>
      </c>
      <c r="C3" s="7" t="s">
        <v>10</v>
      </c>
      <c r="D3" s="8">
        <v>79.92</v>
      </c>
      <c r="E3" s="8">
        <f>D3*0.5</f>
        <v>39.96</v>
      </c>
      <c r="F3" s="8">
        <v>74.8</v>
      </c>
      <c r="G3" s="8">
        <f>F3*0.5</f>
        <v>37.4</v>
      </c>
      <c r="H3" s="8">
        <f t="shared" ref="H3:H26" si="0">E3+G3</f>
        <v>77.36</v>
      </c>
      <c r="I3" s="16"/>
    </row>
    <row r="4" ht="18" customHeight="1" spans="1:9">
      <c r="A4" s="9"/>
      <c r="B4" s="4" t="s">
        <v>11</v>
      </c>
      <c r="C4" s="7" t="s">
        <v>12</v>
      </c>
      <c r="D4" s="8">
        <v>66.76</v>
      </c>
      <c r="E4" s="8">
        <f t="shared" ref="E4:E26" si="1">D4*0.5</f>
        <v>33.38</v>
      </c>
      <c r="F4" s="8">
        <v>72.8</v>
      </c>
      <c r="G4" s="8">
        <f t="shared" ref="G4:G26" si="2">F4*0.5</f>
        <v>36.4</v>
      </c>
      <c r="H4" s="8">
        <f t="shared" si="0"/>
        <v>69.78</v>
      </c>
      <c r="I4" s="16"/>
    </row>
    <row r="5" ht="18" customHeight="1" spans="1:9">
      <c r="A5" s="6">
        <v>1003</v>
      </c>
      <c r="B5" s="4" t="s">
        <v>9</v>
      </c>
      <c r="C5" s="7" t="s">
        <v>13</v>
      </c>
      <c r="D5" s="8">
        <v>87</v>
      </c>
      <c r="E5" s="8">
        <f t="shared" si="1"/>
        <v>43.5</v>
      </c>
      <c r="F5" s="8">
        <v>87.6</v>
      </c>
      <c r="G5" s="8">
        <f t="shared" si="2"/>
        <v>43.8</v>
      </c>
      <c r="H5" s="8">
        <f t="shared" si="0"/>
        <v>87.3</v>
      </c>
      <c r="I5" s="16"/>
    </row>
    <row r="6" ht="18" customHeight="1" spans="1:9">
      <c r="A6" s="9"/>
      <c r="B6" s="4" t="s">
        <v>11</v>
      </c>
      <c r="C6" s="7" t="s">
        <v>14</v>
      </c>
      <c r="D6" s="8">
        <v>79.8</v>
      </c>
      <c r="E6" s="8">
        <f t="shared" si="1"/>
        <v>39.9</v>
      </c>
      <c r="F6" s="8">
        <v>82.4</v>
      </c>
      <c r="G6" s="8">
        <f t="shared" si="2"/>
        <v>41.2</v>
      </c>
      <c r="H6" s="8">
        <f t="shared" si="0"/>
        <v>81.1</v>
      </c>
      <c r="I6" s="16"/>
    </row>
    <row r="7" ht="18" customHeight="1" spans="1:9">
      <c r="A7" s="10"/>
      <c r="B7" s="4" t="s">
        <v>15</v>
      </c>
      <c r="C7" s="7" t="s">
        <v>16</v>
      </c>
      <c r="D7" s="8">
        <v>0</v>
      </c>
      <c r="E7" s="8">
        <f t="shared" si="1"/>
        <v>0</v>
      </c>
      <c r="F7" s="8">
        <v>0</v>
      </c>
      <c r="G7" s="8">
        <f t="shared" si="2"/>
        <v>0</v>
      </c>
      <c r="H7" s="8">
        <f t="shared" si="0"/>
        <v>0</v>
      </c>
      <c r="I7" s="7" t="s">
        <v>17</v>
      </c>
    </row>
    <row r="8" ht="18" customHeight="1" spans="1:9">
      <c r="A8" s="6">
        <v>1004</v>
      </c>
      <c r="B8" s="4" t="s">
        <v>9</v>
      </c>
      <c r="C8" s="7" t="s">
        <v>18</v>
      </c>
      <c r="D8" s="8">
        <v>0</v>
      </c>
      <c r="E8" s="8">
        <f t="shared" si="1"/>
        <v>0</v>
      </c>
      <c r="F8" s="8">
        <v>0</v>
      </c>
      <c r="G8" s="8">
        <f t="shared" si="2"/>
        <v>0</v>
      </c>
      <c r="H8" s="8">
        <f t="shared" si="0"/>
        <v>0</v>
      </c>
      <c r="I8" s="7" t="s">
        <v>17</v>
      </c>
    </row>
    <row r="9" ht="18" customHeight="1" spans="1:9">
      <c r="A9" s="11">
        <v>1006</v>
      </c>
      <c r="B9" s="4" t="s">
        <v>9</v>
      </c>
      <c r="C9" s="7" t="s">
        <v>19</v>
      </c>
      <c r="D9" s="8">
        <v>81</v>
      </c>
      <c r="E9" s="8">
        <f t="shared" si="1"/>
        <v>40.5</v>
      </c>
      <c r="F9" s="8">
        <v>77.8</v>
      </c>
      <c r="G9" s="8">
        <f t="shared" si="2"/>
        <v>38.9</v>
      </c>
      <c r="H9" s="8">
        <f t="shared" si="0"/>
        <v>79.4</v>
      </c>
      <c r="I9" s="16"/>
    </row>
    <row r="10" ht="18" customHeight="1" spans="1:9">
      <c r="A10" s="12"/>
      <c r="B10" s="4" t="s">
        <v>11</v>
      </c>
      <c r="C10" s="7" t="s">
        <v>20</v>
      </c>
      <c r="D10" s="8">
        <v>73</v>
      </c>
      <c r="E10" s="8">
        <f t="shared" si="1"/>
        <v>36.5</v>
      </c>
      <c r="F10" s="8">
        <v>70.2</v>
      </c>
      <c r="G10" s="8">
        <f t="shared" si="2"/>
        <v>35.1</v>
      </c>
      <c r="H10" s="8">
        <f t="shared" si="0"/>
        <v>71.6</v>
      </c>
      <c r="I10" s="16"/>
    </row>
    <row r="11" ht="18" customHeight="1" spans="1:9">
      <c r="A11" s="13"/>
      <c r="B11" s="4" t="s">
        <v>15</v>
      </c>
      <c r="C11" s="7" t="s">
        <v>21</v>
      </c>
      <c r="D11" s="8">
        <v>81.6</v>
      </c>
      <c r="E11" s="8">
        <f t="shared" si="1"/>
        <v>40.8</v>
      </c>
      <c r="F11" s="8">
        <v>81.2</v>
      </c>
      <c r="G11" s="8">
        <f t="shared" si="2"/>
        <v>40.6</v>
      </c>
      <c r="H11" s="8">
        <f t="shared" si="0"/>
        <v>81.4</v>
      </c>
      <c r="I11" s="16"/>
    </row>
    <row r="12" ht="18" customHeight="1" spans="1:9">
      <c r="A12" s="6">
        <v>1007</v>
      </c>
      <c r="B12" s="4" t="s">
        <v>9</v>
      </c>
      <c r="C12" s="7" t="s">
        <v>22</v>
      </c>
      <c r="D12" s="8">
        <v>75.8</v>
      </c>
      <c r="E12" s="8">
        <f t="shared" si="1"/>
        <v>37.9</v>
      </c>
      <c r="F12" s="8">
        <v>74.2</v>
      </c>
      <c r="G12" s="8">
        <f t="shared" si="2"/>
        <v>37.1</v>
      </c>
      <c r="H12" s="8">
        <f t="shared" si="0"/>
        <v>75</v>
      </c>
      <c r="I12" s="16"/>
    </row>
    <row r="13" ht="18" customHeight="1" spans="1:9">
      <c r="A13" s="10"/>
      <c r="B13" s="4" t="s">
        <v>11</v>
      </c>
      <c r="C13" s="7" t="s">
        <v>23</v>
      </c>
      <c r="D13" s="8">
        <v>87.8</v>
      </c>
      <c r="E13" s="8">
        <f t="shared" si="1"/>
        <v>43.9</v>
      </c>
      <c r="F13" s="8">
        <v>87.4</v>
      </c>
      <c r="G13" s="8">
        <f t="shared" si="2"/>
        <v>43.7</v>
      </c>
      <c r="H13" s="8">
        <f t="shared" si="0"/>
        <v>87.6</v>
      </c>
      <c r="I13" s="16"/>
    </row>
    <row r="14" ht="18" customHeight="1" spans="1:9">
      <c r="A14" s="11">
        <v>1008</v>
      </c>
      <c r="B14" s="4" t="s">
        <v>9</v>
      </c>
      <c r="C14" s="7" t="s">
        <v>24</v>
      </c>
      <c r="D14" s="8">
        <v>84.8</v>
      </c>
      <c r="E14" s="8">
        <f t="shared" si="1"/>
        <v>42.4</v>
      </c>
      <c r="F14" s="8">
        <v>88.8</v>
      </c>
      <c r="G14" s="8">
        <f t="shared" si="2"/>
        <v>44.4</v>
      </c>
      <c r="H14" s="8">
        <f t="shared" si="0"/>
        <v>86.8</v>
      </c>
      <c r="I14" s="16"/>
    </row>
    <row r="15" ht="18" customHeight="1" spans="1:9">
      <c r="A15" s="12"/>
      <c r="B15" s="4" t="s">
        <v>11</v>
      </c>
      <c r="C15" s="7" t="s">
        <v>25</v>
      </c>
      <c r="D15" s="8">
        <v>79.8</v>
      </c>
      <c r="E15" s="8">
        <f t="shared" si="1"/>
        <v>39.9</v>
      </c>
      <c r="F15" s="8">
        <v>80</v>
      </c>
      <c r="G15" s="8">
        <f t="shared" si="2"/>
        <v>40</v>
      </c>
      <c r="H15" s="8">
        <f t="shared" si="0"/>
        <v>79.9</v>
      </c>
      <c r="I15" s="16"/>
    </row>
    <row r="16" ht="18" customHeight="1" spans="1:9">
      <c r="A16" s="13"/>
      <c r="B16" s="4" t="s">
        <v>15</v>
      </c>
      <c r="C16" s="7" t="s">
        <v>26</v>
      </c>
      <c r="D16" s="8">
        <v>84.6</v>
      </c>
      <c r="E16" s="8">
        <f t="shared" si="1"/>
        <v>42.3</v>
      </c>
      <c r="F16" s="8">
        <v>87.6</v>
      </c>
      <c r="G16" s="8">
        <f t="shared" si="2"/>
        <v>43.8</v>
      </c>
      <c r="H16" s="8">
        <f t="shared" si="0"/>
        <v>86.1</v>
      </c>
      <c r="I16" s="16"/>
    </row>
    <row r="17" ht="18" customHeight="1" spans="1:9">
      <c r="A17" s="5">
        <v>1009</v>
      </c>
      <c r="B17" s="4" t="s">
        <v>9</v>
      </c>
      <c r="C17" s="7" t="s">
        <v>27</v>
      </c>
      <c r="D17" s="8">
        <v>81.2</v>
      </c>
      <c r="E17" s="8">
        <f t="shared" si="1"/>
        <v>40.6</v>
      </c>
      <c r="F17" s="8">
        <v>83.2</v>
      </c>
      <c r="G17" s="8">
        <f t="shared" si="2"/>
        <v>41.6</v>
      </c>
      <c r="H17" s="8">
        <f t="shared" si="0"/>
        <v>82.2</v>
      </c>
      <c r="I17" s="16"/>
    </row>
    <row r="18" ht="18" customHeight="1" spans="1:9">
      <c r="A18" s="11">
        <v>1011</v>
      </c>
      <c r="B18" s="4" t="s">
        <v>9</v>
      </c>
      <c r="C18" s="7" t="s">
        <v>28</v>
      </c>
      <c r="D18" s="8">
        <v>77</v>
      </c>
      <c r="E18" s="8">
        <f t="shared" si="1"/>
        <v>38.5</v>
      </c>
      <c r="F18" s="8">
        <v>80.6</v>
      </c>
      <c r="G18" s="8">
        <f t="shared" si="2"/>
        <v>40.3</v>
      </c>
      <c r="H18" s="8">
        <f t="shared" si="0"/>
        <v>78.8</v>
      </c>
      <c r="I18" s="16"/>
    </row>
    <row r="19" ht="18" customHeight="1" spans="1:9">
      <c r="A19" s="12"/>
      <c r="B19" s="4" t="s">
        <v>11</v>
      </c>
      <c r="C19" s="7" t="s">
        <v>29</v>
      </c>
      <c r="D19" s="8">
        <v>74.6</v>
      </c>
      <c r="E19" s="8">
        <f t="shared" si="1"/>
        <v>37.3</v>
      </c>
      <c r="F19" s="8">
        <v>74.4</v>
      </c>
      <c r="G19" s="8">
        <f t="shared" si="2"/>
        <v>37.2</v>
      </c>
      <c r="H19" s="8">
        <f t="shared" si="0"/>
        <v>74.5</v>
      </c>
      <c r="I19" s="16"/>
    </row>
    <row r="20" ht="18" customHeight="1" spans="1:9">
      <c r="A20" s="13"/>
      <c r="B20" s="4" t="s">
        <v>15</v>
      </c>
      <c r="C20" s="7" t="s">
        <v>30</v>
      </c>
      <c r="D20" s="8">
        <v>83.6</v>
      </c>
      <c r="E20" s="8">
        <f t="shared" si="1"/>
        <v>41.8</v>
      </c>
      <c r="F20" s="8">
        <v>79.8</v>
      </c>
      <c r="G20" s="8">
        <f t="shared" si="2"/>
        <v>39.9</v>
      </c>
      <c r="H20" s="8">
        <f t="shared" si="0"/>
        <v>81.7</v>
      </c>
      <c r="I20" s="16"/>
    </row>
    <row r="21" ht="18" customHeight="1" spans="1:9">
      <c r="A21" s="5">
        <v>1015</v>
      </c>
      <c r="B21" s="4" t="s">
        <v>9</v>
      </c>
      <c r="C21" s="7" t="s">
        <v>31</v>
      </c>
      <c r="D21" s="8">
        <v>0</v>
      </c>
      <c r="E21" s="8">
        <f t="shared" si="1"/>
        <v>0</v>
      </c>
      <c r="F21" s="8">
        <v>0</v>
      </c>
      <c r="G21" s="8">
        <f t="shared" si="2"/>
        <v>0</v>
      </c>
      <c r="H21" s="8">
        <f t="shared" si="0"/>
        <v>0</v>
      </c>
      <c r="I21" s="7" t="s">
        <v>17</v>
      </c>
    </row>
    <row r="22" ht="18" customHeight="1" spans="1:9">
      <c r="A22" s="5">
        <v>1017</v>
      </c>
      <c r="B22" s="4" t="s">
        <v>9</v>
      </c>
      <c r="C22" s="7" t="s">
        <v>32</v>
      </c>
      <c r="D22" s="8">
        <v>79.2</v>
      </c>
      <c r="E22" s="8">
        <f t="shared" si="1"/>
        <v>39.6</v>
      </c>
      <c r="F22" s="8">
        <v>85.2</v>
      </c>
      <c r="G22" s="8">
        <f t="shared" si="2"/>
        <v>42.6</v>
      </c>
      <c r="H22" s="8">
        <f t="shared" si="0"/>
        <v>82.2</v>
      </c>
      <c r="I22" s="16"/>
    </row>
    <row r="23" ht="18" customHeight="1" spans="1:9">
      <c r="A23" s="5">
        <v>1019</v>
      </c>
      <c r="B23" s="4" t="s">
        <v>9</v>
      </c>
      <c r="C23" s="7" t="s">
        <v>33</v>
      </c>
      <c r="D23" s="8">
        <v>79.8</v>
      </c>
      <c r="E23" s="8">
        <f t="shared" si="1"/>
        <v>39.9</v>
      </c>
      <c r="F23" s="8">
        <v>75.8</v>
      </c>
      <c r="G23" s="8">
        <f t="shared" si="2"/>
        <v>37.9</v>
      </c>
      <c r="H23" s="8">
        <f t="shared" si="0"/>
        <v>77.8</v>
      </c>
      <c r="I23" s="16"/>
    </row>
    <row r="24" ht="18" customHeight="1" spans="1:9">
      <c r="A24" s="5">
        <v>1020</v>
      </c>
      <c r="B24" s="4" t="s">
        <v>9</v>
      </c>
      <c r="C24" s="7" t="s">
        <v>34</v>
      </c>
      <c r="D24" s="8">
        <v>84.6</v>
      </c>
      <c r="E24" s="8">
        <f t="shared" si="1"/>
        <v>42.3</v>
      </c>
      <c r="F24" s="8">
        <v>85.4</v>
      </c>
      <c r="G24" s="8">
        <f t="shared" si="2"/>
        <v>42.7</v>
      </c>
      <c r="H24" s="8">
        <f t="shared" si="0"/>
        <v>85</v>
      </c>
      <c r="I24" s="16"/>
    </row>
    <row r="25" ht="18" customHeight="1" spans="1:9">
      <c r="A25" s="6">
        <v>1022</v>
      </c>
      <c r="B25" s="4" t="s">
        <v>9</v>
      </c>
      <c r="C25" s="7" t="s">
        <v>35</v>
      </c>
      <c r="D25" s="8">
        <v>82.6</v>
      </c>
      <c r="E25" s="8">
        <f t="shared" si="1"/>
        <v>41.3</v>
      </c>
      <c r="F25" s="8">
        <v>84.4</v>
      </c>
      <c r="G25" s="8">
        <f t="shared" si="2"/>
        <v>42.2</v>
      </c>
      <c r="H25" s="8">
        <f t="shared" si="0"/>
        <v>83.5</v>
      </c>
      <c r="I25" s="16"/>
    </row>
    <row r="26" ht="18" customHeight="1" spans="1:9">
      <c r="A26" s="10"/>
      <c r="B26" s="4" t="s">
        <v>11</v>
      </c>
      <c r="C26" s="18" t="s">
        <v>36</v>
      </c>
      <c r="D26" s="8">
        <v>73.2</v>
      </c>
      <c r="E26" s="8">
        <f t="shared" si="1"/>
        <v>36.6</v>
      </c>
      <c r="F26" s="8">
        <v>74.8</v>
      </c>
      <c r="G26" s="8">
        <f t="shared" si="2"/>
        <v>37.4</v>
      </c>
      <c r="H26" s="8">
        <f t="shared" si="0"/>
        <v>74</v>
      </c>
      <c r="I26" s="16"/>
    </row>
    <row r="27" ht="30.75" customHeight="1" spans="1:9">
      <c r="A27" s="19"/>
      <c r="B27" s="19"/>
      <c r="C27" s="19"/>
      <c r="D27" s="19"/>
      <c r="E27" s="19"/>
      <c r="F27" s="19"/>
      <c r="G27" s="19"/>
      <c r="H27" s="19"/>
      <c r="I27" s="19"/>
    </row>
  </sheetData>
  <mergeCells count="9">
    <mergeCell ref="A1:I1"/>
    <mergeCell ref="A27:I27"/>
    <mergeCell ref="A3:A4"/>
    <mergeCell ref="A5:A7"/>
    <mergeCell ref="A9:A11"/>
    <mergeCell ref="A12:A13"/>
    <mergeCell ref="A14:A16"/>
    <mergeCell ref="A18:A20"/>
    <mergeCell ref="A25:A26"/>
  </mergeCells>
  <printOptions horizontalCentered="1"/>
  <pageMargins left="0.707638888888889" right="0.707638888888889" top="0.55" bottom="0.55" header="0.313888888888889" footer="0.313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view="pageBreakPreview" zoomScaleNormal="110" zoomScaleSheetLayoutView="100" workbookViewId="0">
      <pane xSplit="1" ySplit="2" topLeftCell="B4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5"/>
  <cols>
    <col min="1" max="1" width="11.625" style="2" customWidth="1"/>
    <col min="2" max="2" width="9" style="2"/>
    <col min="3" max="3" width="22.375" style="2" customWidth="1"/>
    <col min="4" max="9" width="12.625" style="2" customWidth="1"/>
    <col min="10" max="10" width="14.25" style="2" customWidth="1"/>
    <col min="11" max="11" width="15.875" customWidth="1"/>
  </cols>
  <sheetData>
    <row r="1" ht="26.25" customHeight="1" spans="1:10">
      <c r="A1" s="3" t="s">
        <v>37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4" t="s">
        <v>3</v>
      </c>
      <c r="D2" s="5" t="s">
        <v>38</v>
      </c>
      <c r="E2" s="4" t="s">
        <v>39</v>
      </c>
      <c r="F2" s="4" t="s">
        <v>7</v>
      </c>
      <c r="G2" s="4" t="s">
        <v>40</v>
      </c>
      <c r="H2" s="4" t="s">
        <v>41</v>
      </c>
      <c r="I2" s="4" t="s">
        <v>42</v>
      </c>
      <c r="J2" s="5" t="s">
        <v>43</v>
      </c>
    </row>
    <row r="3" ht="18.95" customHeight="1" spans="1:10">
      <c r="A3" s="6">
        <v>1001</v>
      </c>
      <c r="B3" s="4" t="s">
        <v>9</v>
      </c>
      <c r="C3" s="7" t="s">
        <v>10</v>
      </c>
      <c r="D3" s="8">
        <v>48</v>
      </c>
      <c r="E3" s="8">
        <f>D3*0.3</f>
        <v>14.4</v>
      </c>
      <c r="F3" s="8">
        <v>77.36</v>
      </c>
      <c r="G3" s="8">
        <f>F3*0.7</f>
        <v>54.152</v>
      </c>
      <c r="H3" s="8">
        <f>E3+G3</f>
        <v>68.552</v>
      </c>
      <c r="I3" s="16">
        <v>1</v>
      </c>
      <c r="J3" s="7" t="s">
        <v>44</v>
      </c>
    </row>
    <row r="4" ht="18.95" customHeight="1" spans="1:10">
      <c r="A4" s="9"/>
      <c r="B4" s="4" t="s">
        <v>11</v>
      </c>
      <c r="C4" s="7" t="s">
        <v>12</v>
      </c>
      <c r="D4" s="8">
        <v>59</v>
      </c>
      <c r="E4" s="8">
        <f t="shared" ref="E4:E26" si="0">D4*0.3</f>
        <v>17.7</v>
      </c>
      <c r="F4" s="8">
        <v>69.78</v>
      </c>
      <c r="G4" s="8">
        <f t="shared" ref="G4:G26" si="1">F4*0.7</f>
        <v>48.846</v>
      </c>
      <c r="H4" s="8">
        <f t="shared" ref="H4:H26" si="2">E4+G4</f>
        <v>66.546</v>
      </c>
      <c r="I4" s="16">
        <v>2</v>
      </c>
      <c r="J4" s="7" t="s">
        <v>44</v>
      </c>
    </row>
    <row r="5" ht="18.95" customHeight="1" spans="1:10">
      <c r="A5" s="6">
        <v>1003</v>
      </c>
      <c r="B5" s="4" t="s">
        <v>9</v>
      </c>
      <c r="C5" s="7" t="s">
        <v>13</v>
      </c>
      <c r="D5" s="8">
        <v>63</v>
      </c>
      <c r="E5" s="8">
        <f t="shared" si="0"/>
        <v>18.9</v>
      </c>
      <c r="F5" s="8">
        <v>87.3</v>
      </c>
      <c r="G5" s="8">
        <f t="shared" si="1"/>
        <v>61.11</v>
      </c>
      <c r="H5" s="8">
        <f t="shared" si="2"/>
        <v>80.01</v>
      </c>
      <c r="I5" s="16">
        <v>1</v>
      </c>
      <c r="J5" s="7" t="s">
        <v>44</v>
      </c>
    </row>
    <row r="6" ht="18.95" customHeight="1" spans="1:10">
      <c r="A6" s="9"/>
      <c r="B6" s="4" t="s">
        <v>11</v>
      </c>
      <c r="C6" s="7" t="s">
        <v>14</v>
      </c>
      <c r="D6" s="8">
        <v>55</v>
      </c>
      <c r="E6" s="8">
        <f t="shared" si="0"/>
        <v>16.5</v>
      </c>
      <c r="F6" s="8">
        <v>81.1</v>
      </c>
      <c r="G6" s="8">
        <f t="shared" si="1"/>
        <v>56.77</v>
      </c>
      <c r="H6" s="8">
        <f t="shared" si="2"/>
        <v>73.27</v>
      </c>
      <c r="I6" s="16">
        <v>2</v>
      </c>
      <c r="J6" s="7" t="s">
        <v>45</v>
      </c>
    </row>
    <row r="7" ht="18.75" customHeight="1" spans="1:10">
      <c r="A7" s="10"/>
      <c r="B7" s="4" t="s">
        <v>15</v>
      </c>
      <c r="C7" s="7" t="s">
        <v>16</v>
      </c>
      <c r="D7" s="8">
        <v>55</v>
      </c>
      <c r="E7" s="8">
        <f t="shared" si="0"/>
        <v>16.5</v>
      </c>
      <c r="F7" s="8">
        <v>0</v>
      </c>
      <c r="G7" s="8">
        <f t="shared" si="1"/>
        <v>0</v>
      </c>
      <c r="H7" s="8">
        <f t="shared" si="2"/>
        <v>16.5</v>
      </c>
      <c r="I7" s="16"/>
      <c r="J7" s="7" t="s">
        <v>45</v>
      </c>
    </row>
    <row r="8" ht="18.95" customHeight="1" spans="1:10">
      <c r="A8" s="6">
        <v>1004</v>
      </c>
      <c r="B8" s="4" t="s">
        <v>9</v>
      </c>
      <c r="C8" s="7" t="s">
        <v>18</v>
      </c>
      <c r="D8" s="8">
        <v>53</v>
      </c>
      <c r="E8" s="8">
        <f t="shared" si="0"/>
        <v>15.9</v>
      </c>
      <c r="F8" s="8">
        <v>0</v>
      </c>
      <c r="G8" s="8">
        <f t="shared" si="1"/>
        <v>0</v>
      </c>
      <c r="H8" s="8">
        <f t="shared" si="2"/>
        <v>15.9</v>
      </c>
      <c r="I8" s="16"/>
      <c r="J8" s="7" t="s">
        <v>45</v>
      </c>
    </row>
    <row r="9" ht="18.95" customHeight="1" spans="1:10">
      <c r="A9" s="11">
        <v>1006</v>
      </c>
      <c r="B9" s="4" t="s">
        <v>9</v>
      </c>
      <c r="C9" s="7" t="s">
        <v>19</v>
      </c>
      <c r="D9" s="8">
        <v>59</v>
      </c>
      <c r="E9" s="8">
        <f t="shared" si="0"/>
        <v>17.7</v>
      </c>
      <c r="F9" s="8">
        <v>79.4</v>
      </c>
      <c r="G9" s="8">
        <f t="shared" si="1"/>
        <v>55.58</v>
      </c>
      <c r="H9" s="8">
        <f t="shared" si="2"/>
        <v>73.28</v>
      </c>
      <c r="I9" s="16">
        <v>1</v>
      </c>
      <c r="J9" s="7" t="s">
        <v>44</v>
      </c>
    </row>
    <row r="10" ht="18.95" customHeight="1" spans="1:10">
      <c r="A10" s="12"/>
      <c r="B10" s="4" t="s">
        <v>11</v>
      </c>
      <c r="C10" s="7" t="s">
        <v>20</v>
      </c>
      <c r="D10" s="8">
        <v>55</v>
      </c>
      <c r="E10" s="8">
        <f t="shared" si="0"/>
        <v>16.5</v>
      </c>
      <c r="F10" s="8">
        <v>71.6</v>
      </c>
      <c r="G10" s="8">
        <f t="shared" si="1"/>
        <v>50.12</v>
      </c>
      <c r="H10" s="8">
        <f t="shared" si="2"/>
        <v>66.62</v>
      </c>
      <c r="I10" s="16">
        <v>3</v>
      </c>
      <c r="J10" s="7" t="s">
        <v>45</v>
      </c>
    </row>
    <row r="11" s="1" customFormat="1" ht="18.95" customHeight="1" spans="1:10">
      <c r="A11" s="13"/>
      <c r="B11" s="14" t="s">
        <v>15</v>
      </c>
      <c r="C11" s="7" t="s">
        <v>21</v>
      </c>
      <c r="D11" s="15">
        <v>53</v>
      </c>
      <c r="E11" s="15">
        <f t="shared" si="0"/>
        <v>15.9</v>
      </c>
      <c r="F11" s="15">
        <v>81.4</v>
      </c>
      <c r="G11" s="15">
        <f t="shared" si="1"/>
        <v>56.98</v>
      </c>
      <c r="H11" s="15">
        <f t="shared" si="2"/>
        <v>72.88</v>
      </c>
      <c r="I11" s="17">
        <v>2</v>
      </c>
      <c r="J11" s="17" t="s">
        <v>45</v>
      </c>
    </row>
    <row r="12" ht="18.95" customHeight="1" spans="1:10">
      <c r="A12" s="6">
        <v>1007</v>
      </c>
      <c r="B12" s="4" t="s">
        <v>9</v>
      </c>
      <c r="C12" s="7" t="s">
        <v>22</v>
      </c>
      <c r="D12" s="8">
        <v>50</v>
      </c>
      <c r="E12" s="8">
        <f t="shared" si="0"/>
        <v>15</v>
      </c>
      <c r="F12" s="8">
        <v>75</v>
      </c>
      <c r="G12" s="8">
        <f t="shared" si="1"/>
        <v>52.5</v>
      </c>
      <c r="H12" s="8">
        <f t="shared" si="2"/>
        <v>67.5</v>
      </c>
      <c r="I12" s="16">
        <v>2</v>
      </c>
      <c r="J12" s="7" t="s">
        <v>45</v>
      </c>
    </row>
    <row r="13" ht="18.95" customHeight="1" spans="1:10">
      <c r="A13" s="10"/>
      <c r="B13" s="4" t="s">
        <v>11</v>
      </c>
      <c r="C13" s="7" t="s">
        <v>23</v>
      </c>
      <c r="D13" s="8">
        <v>67</v>
      </c>
      <c r="E13" s="8">
        <f t="shared" si="0"/>
        <v>20.1</v>
      </c>
      <c r="F13" s="8">
        <v>87.6</v>
      </c>
      <c r="G13" s="8">
        <f t="shared" si="1"/>
        <v>61.32</v>
      </c>
      <c r="H13" s="8">
        <f t="shared" si="2"/>
        <v>81.42</v>
      </c>
      <c r="I13" s="16">
        <v>1</v>
      </c>
      <c r="J13" s="7" t="s">
        <v>44</v>
      </c>
    </row>
    <row r="14" ht="18.95" customHeight="1" spans="1:10">
      <c r="A14" s="11">
        <v>1008</v>
      </c>
      <c r="B14" s="4" t="s">
        <v>9</v>
      </c>
      <c r="C14" s="7" t="s">
        <v>24</v>
      </c>
      <c r="D14" s="8">
        <v>63</v>
      </c>
      <c r="E14" s="8">
        <f t="shared" si="0"/>
        <v>18.9</v>
      </c>
      <c r="F14" s="8">
        <v>86.8</v>
      </c>
      <c r="G14" s="8">
        <f t="shared" si="1"/>
        <v>60.76</v>
      </c>
      <c r="H14" s="8">
        <f t="shared" si="2"/>
        <v>79.66</v>
      </c>
      <c r="I14" s="16">
        <v>2</v>
      </c>
      <c r="J14" s="7" t="s">
        <v>45</v>
      </c>
    </row>
    <row r="15" ht="18.95" customHeight="1" spans="1:10">
      <c r="A15" s="12"/>
      <c r="B15" s="4" t="s">
        <v>11</v>
      </c>
      <c r="C15" s="7" t="s">
        <v>25</v>
      </c>
      <c r="D15" s="8">
        <v>64</v>
      </c>
      <c r="E15" s="8">
        <f t="shared" si="0"/>
        <v>19.2</v>
      </c>
      <c r="F15" s="8">
        <v>79.9</v>
      </c>
      <c r="G15" s="8">
        <f t="shared" si="1"/>
        <v>55.93</v>
      </c>
      <c r="H15" s="8">
        <f t="shared" si="2"/>
        <v>75.13</v>
      </c>
      <c r="I15" s="16">
        <v>3</v>
      </c>
      <c r="J15" s="7" t="s">
        <v>45</v>
      </c>
    </row>
    <row r="16" ht="18.95" customHeight="1" spans="1:10">
      <c r="A16" s="13"/>
      <c r="B16" s="4" t="s">
        <v>15</v>
      </c>
      <c r="C16" s="7" t="s">
        <v>26</v>
      </c>
      <c r="D16" s="8">
        <v>65</v>
      </c>
      <c r="E16" s="8">
        <f t="shared" si="0"/>
        <v>19.5</v>
      </c>
      <c r="F16" s="8">
        <v>86.1</v>
      </c>
      <c r="G16" s="8">
        <f t="shared" si="1"/>
        <v>60.27</v>
      </c>
      <c r="H16" s="8">
        <f t="shared" si="2"/>
        <v>79.77</v>
      </c>
      <c r="I16" s="16">
        <v>1</v>
      </c>
      <c r="J16" s="7" t="s">
        <v>44</v>
      </c>
    </row>
    <row r="17" ht="18.95" customHeight="1" spans="1:10">
      <c r="A17" s="5">
        <v>1009</v>
      </c>
      <c r="B17" s="4" t="s">
        <v>9</v>
      </c>
      <c r="C17" s="7" t="s">
        <v>27</v>
      </c>
      <c r="D17" s="8">
        <v>54</v>
      </c>
      <c r="E17" s="8">
        <f t="shared" si="0"/>
        <v>16.2</v>
      </c>
      <c r="F17" s="8">
        <v>82.2</v>
      </c>
      <c r="G17" s="8">
        <f t="shared" si="1"/>
        <v>57.54</v>
      </c>
      <c r="H17" s="8">
        <f t="shared" si="2"/>
        <v>73.74</v>
      </c>
      <c r="I17" s="16">
        <v>1</v>
      </c>
      <c r="J17" s="7" t="s">
        <v>44</v>
      </c>
    </row>
    <row r="18" ht="18.95" customHeight="1" spans="1:10">
      <c r="A18" s="11">
        <v>1011</v>
      </c>
      <c r="B18" s="4" t="s">
        <v>9</v>
      </c>
      <c r="C18" s="7" t="s">
        <v>28</v>
      </c>
      <c r="D18" s="8">
        <v>64</v>
      </c>
      <c r="E18" s="8">
        <f t="shared" si="0"/>
        <v>19.2</v>
      </c>
      <c r="F18" s="8">
        <v>78.8</v>
      </c>
      <c r="G18" s="8">
        <f t="shared" si="1"/>
        <v>55.16</v>
      </c>
      <c r="H18" s="8">
        <f t="shared" si="2"/>
        <v>74.36</v>
      </c>
      <c r="I18" s="16">
        <v>2</v>
      </c>
      <c r="J18" s="7" t="s">
        <v>45</v>
      </c>
    </row>
    <row r="19" ht="18.95" customHeight="1" spans="1:10">
      <c r="A19" s="12"/>
      <c r="B19" s="4" t="s">
        <v>11</v>
      </c>
      <c r="C19" s="7" t="s">
        <v>29</v>
      </c>
      <c r="D19" s="8">
        <v>62</v>
      </c>
      <c r="E19" s="8">
        <f t="shared" si="0"/>
        <v>18.6</v>
      </c>
      <c r="F19" s="8">
        <v>74.5</v>
      </c>
      <c r="G19" s="8">
        <f t="shared" si="1"/>
        <v>52.15</v>
      </c>
      <c r="H19" s="8">
        <f t="shared" si="2"/>
        <v>70.75</v>
      </c>
      <c r="I19" s="16">
        <v>3</v>
      </c>
      <c r="J19" s="7" t="s">
        <v>45</v>
      </c>
    </row>
    <row r="20" ht="18.95" customHeight="1" spans="1:10">
      <c r="A20" s="13"/>
      <c r="B20" s="4" t="s">
        <v>15</v>
      </c>
      <c r="C20" s="7" t="s">
        <v>30</v>
      </c>
      <c r="D20" s="8">
        <v>63</v>
      </c>
      <c r="E20" s="8">
        <f t="shared" si="0"/>
        <v>18.9</v>
      </c>
      <c r="F20" s="8">
        <v>81.7</v>
      </c>
      <c r="G20" s="8">
        <f t="shared" si="1"/>
        <v>57.19</v>
      </c>
      <c r="H20" s="8">
        <f t="shared" si="2"/>
        <v>76.09</v>
      </c>
      <c r="I20" s="16">
        <v>1</v>
      </c>
      <c r="J20" s="7" t="s">
        <v>44</v>
      </c>
    </row>
    <row r="21" ht="18.95" customHeight="1" spans="1:10">
      <c r="A21" s="5">
        <v>1015</v>
      </c>
      <c r="B21" s="4" t="s">
        <v>9</v>
      </c>
      <c r="C21" s="7" t="s">
        <v>31</v>
      </c>
      <c r="D21" s="8">
        <v>57</v>
      </c>
      <c r="E21" s="8">
        <f t="shared" si="0"/>
        <v>17.1</v>
      </c>
      <c r="F21" s="8">
        <v>0</v>
      </c>
      <c r="G21" s="8">
        <f t="shared" si="1"/>
        <v>0</v>
      </c>
      <c r="H21" s="8">
        <f t="shared" si="2"/>
        <v>17.1</v>
      </c>
      <c r="I21" s="16"/>
      <c r="J21" s="7" t="s">
        <v>45</v>
      </c>
    </row>
    <row r="22" ht="18.95" customHeight="1" spans="1:10">
      <c r="A22" s="5">
        <v>1017</v>
      </c>
      <c r="B22" s="4" t="s">
        <v>9</v>
      </c>
      <c r="C22" s="7" t="s">
        <v>32</v>
      </c>
      <c r="D22" s="8">
        <v>64</v>
      </c>
      <c r="E22" s="8">
        <f t="shared" si="0"/>
        <v>19.2</v>
      </c>
      <c r="F22" s="8">
        <v>82.2</v>
      </c>
      <c r="G22" s="8">
        <f t="shared" si="1"/>
        <v>57.54</v>
      </c>
      <c r="H22" s="8">
        <f t="shared" si="2"/>
        <v>76.74</v>
      </c>
      <c r="I22" s="16">
        <v>1</v>
      </c>
      <c r="J22" s="7" t="s">
        <v>44</v>
      </c>
    </row>
    <row r="23" ht="18.95" customHeight="1" spans="1:10">
      <c r="A23" s="5">
        <v>1019</v>
      </c>
      <c r="B23" s="4" t="s">
        <v>9</v>
      </c>
      <c r="C23" s="7" t="s">
        <v>33</v>
      </c>
      <c r="D23" s="8">
        <v>52</v>
      </c>
      <c r="E23" s="8">
        <f t="shared" si="0"/>
        <v>15.6</v>
      </c>
      <c r="F23" s="8">
        <v>77.8</v>
      </c>
      <c r="G23" s="8">
        <f t="shared" si="1"/>
        <v>54.46</v>
      </c>
      <c r="H23" s="8">
        <f t="shared" si="2"/>
        <v>70.06</v>
      </c>
      <c r="I23" s="16">
        <v>1</v>
      </c>
      <c r="J23" s="7" t="s">
        <v>44</v>
      </c>
    </row>
    <row r="24" ht="18.95" customHeight="1" spans="1:10">
      <c r="A24" s="5">
        <v>1020</v>
      </c>
      <c r="B24" s="4" t="s">
        <v>9</v>
      </c>
      <c r="C24" s="7" t="s">
        <v>34</v>
      </c>
      <c r="D24" s="8">
        <v>67</v>
      </c>
      <c r="E24" s="8">
        <f t="shared" si="0"/>
        <v>20.1</v>
      </c>
      <c r="F24" s="8">
        <v>85</v>
      </c>
      <c r="G24" s="8">
        <f t="shared" si="1"/>
        <v>59.5</v>
      </c>
      <c r="H24" s="8">
        <f t="shared" si="2"/>
        <v>79.6</v>
      </c>
      <c r="I24" s="16">
        <v>1</v>
      </c>
      <c r="J24" s="7" t="s">
        <v>44</v>
      </c>
    </row>
    <row r="25" ht="18.95" customHeight="1" spans="1:10">
      <c r="A25" s="6">
        <v>1022</v>
      </c>
      <c r="B25" s="4" t="s">
        <v>9</v>
      </c>
      <c r="C25" s="7" t="s">
        <v>35</v>
      </c>
      <c r="D25" s="8">
        <v>47</v>
      </c>
      <c r="E25" s="8">
        <f t="shared" si="0"/>
        <v>14.1</v>
      </c>
      <c r="F25" s="8">
        <v>83.5</v>
      </c>
      <c r="G25" s="8">
        <f t="shared" si="1"/>
        <v>58.45</v>
      </c>
      <c r="H25" s="8">
        <f t="shared" si="2"/>
        <v>72.55</v>
      </c>
      <c r="I25" s="16">
        <v>1</v>
      </c>
      <c r="J25" s="7" t="s">
        <v>44</v>
      </c>
    </row>
    <row r="26" ht="18.95" customHeight="1" spans="1:10">
      <c r="A26" s="10"/>
      <c r="B26" s="4" t="s">
        <v>11</v>
      </c>
      <c r="C26" s="7" t="s">
        <v>36</v>
      </c>
      <c r="D26" s="8">
        <v>57</v>
      </c>
      <c r="E26" s="8">
        <f t="shared" si="0"/>
        <v>17.1</v>
      </c>
      <c r="F26" s="8">
        <v>74</v>
      </c>
      <c r="G26" s="8">
        <f t="shared" si="1"/>
        <v>51.8</v>
      </c>
      <c r="H26" s="8">
        <f t="shared" si="2"/>
        <v>68.9</v>
      </c>
      <c r="I26" s="16">
        <v>2</v>
      </c>
      <c r="J26" s="7" t="s">
        <v>45</v>
      </c>
    </row>
  </sheetData>
  <mergeCells count="8">
    <mergeCell ref="A1:J1"/>
    <mergeCell ref="A3:A4"/>
    <mergeCell ref="A5:A7"/>
    <mergeCell ref="A9:A11"/>
    <mergeCell ref="A12:A13"/>
    <mergeCell ref="A14:A16"/>
    <mergeCell ref="A18:A20"/>
    <mergeCell ref="A25:A26"/>
  </mergeCells>
  <pageMargins left="0.707638888888889" right="0.707638888888889" top="0.349305555555556" bottom="0.438888888888889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Administrator</cp:lastModifiedBy>
  <dcterms:created xsi:type="dcterms:W3CDTF">2016-01-26T03:38:00Z</dcterms:created>
  <cp:lastPrinted>2018-12-07T13:14:00Z</cp:lastPrinted>
  <dcterms:modified xsi:type="dcterms:W3CDTF">2018-12-12T03:48:43Z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