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69F9474F-DD16-4541-BD71-9C755D73675F}" xr6:coauthVersionLast="47" xr6:coauthVersionMax="47" xr10:uidLastSave="{00000000-0000-0000-0000-000000000000}"/>
  <workbookProtection workbookPassword="DCF3" lockStructure="1"/>
  <bookViews>
    <workbookView xWindow="1104" yWindow="0" windowWidth="20100" windowHeight="1054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Sheet1!$A$3:$L$38</definedName>
    <definedName name="_xlnm.Print_Area" localSheetId="0">Sheet1!$A$1:$J$38</definedName>
    <definedName name="_xlnm.Print_Titles" localSheetId="0">Sheet1!$2:$3</definedName>
  </definedNames>
  <calcPr calcId="191029"/>
</workbook>
</file>

<file path=xl/calcChain.xml><?xml version="1.0" encoding="utf-8"?>
<calcChain xmlns="http://schemas.openxmlformats.org/spreadsheetml/2006/main">
  <c r="L38" i="1" l="1"/>
  <c r="H38" i="1"/>
  <c r="H37" i="1"/>
  <c r="L36" i="1"/>
  <c r="H36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H26" i="1"/>
  <c r="L25" i="1"/>
  <c r="H25" i="1"/>
  <c r="L24" i="1"/>
  <c r="H24" i="1"/>
  <c r="L23" i="1"/>
  <c r="H23" i="1"/>
  <c r="L22" i="1"/>
  <c r="H22" i="1"/>
  <c r="L21" i="1"/>
  <c r="H21" i="1"/>
  <c r="H20" i="1"/>
  <c r="H19" i="1"/>
  <c r="L18" i="1"/>
  <c r="H18" i="1"/>
  <c r="H17" i="1"/>
  <c r="H16" i="1"/>
  <c r="L15" i="1"/>
  <c r="H15" i="1"/>
  <c r="H14" i="1"/>
  <c r="L13" i="1"/>
  <c r="H13" i="1"/>
  <c r="L12" i="1"/>
  <c r="H12" i="1"/>
  <c r="L11" i="1"/>
  <c r="H11" i="1"/>
  <c r="L10" i="1"/>
  <c r="H10" i="1"/>
  <c r="L9" i="1"/>
  <c r="H9" i="1"/>
  <c r="H8" i="1"/>
  <c r="L7" i="1"/>
  <c r="H7" i="1"/>
  <c r="L6" i="1"/>
  <c r="H6" i="1"/>
  <c r="L5" i="1"/>
  <c r="H5" i="1"/>
  <c r="L4" i="1"/>
  <c r="H4" i="1"/>
</calcChain>
</file>

<file path=xl/sharedStrings.xml><?xml version="1.0" encoding="utf-8"?>
<sst xmlns="http://schemas.openxmlformats.org/spreadsheetml/2006/main" count="112" uniqueCount="98">
  <si>
    <t>2023年下半年陕西省体育局事业单位公开招聘
工作人员成绩及进入体检人员名单</t>
  </si>
  <si>
    <t>序号</t>
  </si>
  <si>
    <t>岗位信息</t>
  </si>
  <si>
    <t>姓名</t>
  </si>
  <si>
    <t>准考证号</t>
  </si>
  <si>
    <t>笔试成绩</t>
  </si>
  <si>
    <t>面试成绩</t>
  </si>
  <si>
    <t>考试总成绩</t>
  </si>
  <si>
    <t>是否进入体检</t>
  </si>
  <si>
    <t>备注</t>
  </si>
  <si>
    <t>岗位代码及名称</t>
  </si>
  <si>
    <t>招聘人数</t>
  </si>
  <si>
    <t>612333110156陕西省朱雀广场管理中心法务职员</t>
  </si>
  <si>
    <t>武雨希</t>
  </si>
  <si>
    <t>1123300300829</t>
  </si>
  <si>
    <t>是</t>
  </si>
  <si>
    <t>孙祥秋</t>
  </si>
  <si>
    <t>1123300300823</t>
  </si>
  <si>
    <t>杨志达</t>
  </si>
  <si>
    <t>1123300300828</t>
  </si>
  <si>
    <t>612333110157陕西省射击射箭运动管理中心办公室职员</t>
  </si>
  <si>
    <t>吴沛雯</t>
  </si>
  <si>
    <t>1123300301009</t>
  </si>
  <si>
    <t>秦雅荣</t>
  </si>
  <si>
    <t>1123300301017</t>
  </si>
  <si>
    <t>孙果果</t>
  </si>
  <si>
    <t>1123300301007</t>
  </si>
  <si>
    <t>612333110160陕西省射击射箭运动管理中心竞训科职员</t>
  </si>
  <si>
    <t>赵钰彤</t>
  </si>
  <si>
    <t>1123300301029</t>
  </si>
  <si>
    <t>黄言斌</t>
  </si>
  <si>
    <t>1123300301022</t>
  </si>
  <si>
    <t>李珣</t>
  </si>
  <si>
    <t>1123300301028</t>
  </si>
  <si>
    <t>面试弃考</t>
  </si>
  <si>
    <t>612333110162陕西省田径运动管理中心科研教练员</t>
  </si>
  <si>
    <t>李佳聪</t>
  </si>
  <si>
    <t>1123300301108</t>
  </si>
  <si>
    <t>汪容佳</t>
  </si>
  <si>
    <t>1123300301106</t>
  </si>
  <si>
    <t>王卓琳</t>
  </si>
  <si>
    <t>1123300301104</t>
  </si>
  <si>
    <t>递 补</t>
  </si>
  <si>
    <t>612333110163陕西省举重摔跤柔道运动管理中心办公室职员</t>
  </si>
  <si>
    <t>肖亚琳</t>
  </si>
  <si>
    <t>1123300301120</t>
  </si>
  <si>
    <t>宁珩羊</t>
  </si>
  <si>
    <t>1123300301127</t>
  </si>
  <si>
    <t>齐晨</t>
  </si>
  <si>
    <t>1123300301115</t>
  </si>
  <si>
    <t>612333110164陕西省举重摔跤柔道运动管理中心会计</t>
  </si>
  <si>
    <t>田雨欣</t>
  </si>
  <si>
    <t>1123300301208</t>
  </si>
  <si>
    <t>张豆豆</t>
  </si>
  <si>
    <t>1123300301306</t>
  </si>
  <si>
    <t>郭皓</t>
  </si>
  <si>
    <t>1123300301211</t>
  </si>
  <si>
    <t>612333110166陕西省冬季运动管理中心会计</t>
  </si>
  <si>
    <t>王洋</t>
  </si>
  <si>
    <t>1123300301316</t>
  </si>
  <si>
    <t>康婵娟</t>
  </si>
  <si>
    <t>1123300301309</t>
  </si>
  <si>
    <t>白金晖</t>
  </si>
  <si>
    <t>1123300301313</t>
  </si>
  <si>
    <t>612333110168陕西省乒乓球羽毛球网球运动管理中心训练科职员</t>
  </si>
  <si>
    <t>殷桂娇</t>
  </si>
  <si>
    <t>1123300301414</t>
  </si>
  <si>
    <t>齐少伟</t>
  </si>
  <si>
    <t>1123300301428</t>
  </si>
  <si>
    <t>王晨瑜</t>
  </si>
  <si>
    <t>1123300301330</t>
  </si>
  <si>
    <t>612333420169陕西省青少年体育运动学校专业理论教师1</t>
  </si>
  <si>
    <t>魏丽枝</t>
  </si>
  <si>
    <t>4223300111808</t>
  </si>
  <si>
    <t>李玥</t>
  </si>
  <si>
    <t>4223300111726</t>
  </si>
  <si>
    <t>刘学波</t>
  </si>
  <si>
    <t>4223300111801</t>
  </si>
  <si>
    <t>612333420170陕西省青少年体育运动学校专业理论教师2</t>
  </si>
  <si>
    <t>季雪莹</t>
  </si>
  <si>
    <t>4223300111816</t>
  </si>
  <si>
    <t>陈雷</t>
  </si>
  <si>
    <t>4223300111815</t>
  </si>
  <si>
    <t>梁安迪</t>
  </si>
  <si>
    <t>4223300111818</t>
  </si>
  <si>
    <t>612333520171陕西省体育科学研究所B超医师</t>
  </si>
  <si>
    <t>韩敏荣</t>
  </si>
  <si>
    <t>5223300312807</t>
  </si>
  <si>
    <t>崔杨琛</t>
  </si>
  <si>
    <t>5223300312813</t>
  </si>
  <si>
    <t>雷咪</t>
  </si>
  <si>
    <t>5223300312809</t>
  </si>
  <si>
    <t>612333110172陕西省体育科学研究所反兴奋剂专干</t>
  </si>
  <si>
    <t>荆琳</t>
  </si>
  <si>
    <t>1123300301429</t>
  </si>
  <si>
    <t>612333110174陕西省体操运动管理中心运动队文化教员兼赛事管理</t>
  </si>
  <si>
    <t>赵雨竹</t>
  </si>
  <si>
    <t>1123300301504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</si>
</sst>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_ "/>
  </numFmts>
  <fonts count="1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方正小标宋简体"/>
      <family val="3"/>
      <charset val="134"/>
    </font>
    <font>
      <b/>
      <sz val="12"/>
      <color rgb="FF333333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4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 wrapText="1"/>
    </xf>
    <xf numFmtId="180" fontId="8" fillId="0" borderId="4" xfId="1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80" fontId="5" fillId="0" borderId="1" xfId="1" applyNumberFormat="1" applyFont="1" applyBorder="1" applyAlignment="1">
      <alignment horizontal="center" vertical="center" wrapText="1"/>
    </xf>
    <xf numFmtId="180" fontId="5" fillId="0" borderId="5" xfId="1" applyNumberFormat="1" applyFont="1" applyBorder="1" applyAlignment="1">
      <alignment horizontal="center" vertical="center" wrapText="1"/>
    </xf>
    <xf numFmtId="180" fontId="5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5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view="pageBreakPreview" zoomScaleNormal="100" workbookViewId="0">
      <pane xSplit="3" ySplit="3" topLeftCell="D4" activePane="bottomRight" state="frozen"/>
      <selection pane="topRight"/>
      <selection pane="bottomLeft"/>
      <selection pane="bottomRight" activeCell="J15" sqref="J15"/>
    </sheetView>
  </sheetViews>
  <sheetFormatPr defaultColWidth="9" defaultRowHeight="14.4"/>
  <cols>
    <col min="1" max="1" width="4" style="2" customWidth="1"/>
    <col min="2" max="2" width="19" style="2" customWidth="1"/>
    <col min="3" max="3" width="6.77734375" style="2" customWidth="1"/>
    <col min="4" max="4" width="9" style="2"/>
    <col min="5" max="5" width="15.109375" style="2" customWidth="1"/>
    <col min="6" max="7" width="9.109375" style="5" customWidth="1"/>
    <col min="8" max="8" width="9.109375" style="2" customWidth="1"/>
    <col min="9" max="9" width="8.21875" style="2" customWidth="1"/>
    <col min="10" max="10" width="14.33203125" style="2" customWidth="1"/>
    <col min="11" max="12" width="9" style="2" hidden="1" customWidth="1"/>
    <col min="13" max="16384" width="9" style="2"/>
  </cols>
  <sheetData>
    <row r="1" spans="1:12" ht="52.05" customHeight="1">
      <c r="A1" s="18" t="s">
        <v>0</v>
      </c>
      <c r="B1" s="18"/>
      <c r="C1" s="18"/>
      <c r="D1" s="18"/>
      <c r="E1" s="18"/>
      <c r="F1" s="19"/>
      <c r="G1" s="19"/>
      <c r="H1" s="18"/>
      <c r="I1" s="18"/>
      <c r="J1" s="18"/>
    </row>
    <row r="2" spans="1:12" ht="39" customHeight="1">
      <c r="A2" s="22" t="s">
        <v>1</v>
      </c>
      <c r="B2" s="20" t="s">
        <v>2</v>
      </c>
      <c r="C2" s="21"/>
      <c r="D2" s="32" t="s">
        <v>3</v>
      </c>
      <c r="E2" s="32" t="s">
        <v>4</v>
      </c>
      <c r="F2" s="34" t="s">
        <v>5</v>
      </c>
      <c r="G2" s="36" t="s">
        <v>6</v>
      </c>
      <c r="H2" s="37" t="s">
        <v>7</v>
      </c>
      <c r="I2" s="39" t="s">
        <v>8</v>
      </c>
      <c r="J2" s="39" t="s">
        <v>9</v>
      </c>
    </row>
    <row r="3" spans="1:12" s="3" customFormat="1" ht="70.95" customHeight="1">
      <c r="A3" s="23"/>
      <c r="B3" s="6" t="s">
        <v>10</v>
      </c>
      <c r="C3" s="7" t="s">
        <v>11</v>
      </c>
      <c r="D3" s="33"/>
      <c r="E3" s="33"/>
      <c r="F3" s="35"/>
      <c r="G3" s="36"/>
      <c r="H3" s="38"/>
      <c r="I3" s="39"/>
      <c r="J3" s="39"/>
    </row>
    <row r="4" spans="1:12" s="4" customFormat="1" ht="40.049999999999997" customHeight="1">
      <c r="A4" s="8">
        <v>1</v>
      </c>
      <c r="B4" s="24" t="s">
        <v>12</v>
      </c>
      <c r="C4" s="26">
        <v>1</v>
      </c>
      <c r="D4" s="10" t="s">
        <v>13</v>
      </c>
      <c r="E4" s="10" t="s">
        <v>14</v>
      </c>
      <c r="F4" s="10">
        <v>211.9</v>
      </c>
      <c r="G4" s="11">
        <v>85</v>
      </c>
      <c r="H4" s="12">
        <f>ROUND((ROUND(F4/3*0.6,2)+ROUND(G4*0.4,2)),2)</f>
        <v>76.38</v>
      </c>
      <c r="I4" s="16" t="s">
        <v>15</v>
      </c>
      <c r="J4" s="16"/>
      <c r="K4" s="4">
        <v>81.599999999999994</v>
      </c>
      <c r="L4" s="4">
        <f>K4-G4</f>
        <v>-3.4000000000000057</v>
      </c>
    </row>
    <row r="5" spans="1:12" s="4" customFormat="1" ht="40.049999999999997" customHeight="1">
      <c r="A5" s="8">
        <v>2</v>
      </c>
      <c r="B5" s="24"/>
      <c r="C5" s="27"/>
      <c r="D5" s="10" t="s">
        <v>16</v>
      </c>
      <c r="E5" s="10" t="s">
        <v>17</v>
      </c>
      <c r="F5" s="10">
        <v>209.4</v>
      </c>
      <c r="G5" s="11">
        <v>80.2</v>
      </c>
      <c r="H5" s="12">
        <f t="shared" ref="H5:H38" si="0">ROUND((ROUND(F5/3*0.6,2)+ROUND(G5*0.4,2)),2)</f>
        <v>73.959999999999994</v>
      </c>
      <c r="I5" s="16"/>
      <c r="J5" s="16"/>
      <c r="K5" s="4">
        <v>80.8</v>
      </c>
      <c r="L5" s="4">
        <f>K5-G5</f>
        <v>0.59999999999999432</v>
      </c>
    </row>
    <row r="6" spans="1:12" s="4" customFormat="1" ht="40.049999999999997" customHeight="1">
      <c r="A6" s="8">
        <v>3</v>
      </c>
      <c r="B6" s="24"/>
      <c r="C6" s="28"/>
      <c r="D6" s="10" t="s">
        <v>18</v>
      </c>
      <c r="E6" s="10" t="s">
        <v>19</v>
      </c>
      <c r="F6" s="10">
        <v>204</v>
      </c>
      <c r="G6" s="11">
        <v>73.8</v>
      </c>
      <c r="H6" s="12">
        <f t="shared" si="0"/>
        <v>70.319999999999993</v>
      </c>
      <c r="I6" s="16"/>
      <c r="J6" s="16"/>
      <c r="K6" s="4">
        <v>80.599999999999994</v>
      </c>
      <c r="L6" s="4">
        <f>K6-G6</f>
        <v>6.7999999999999972</v>
      </c>
    </row>
    <row r="7" spans="1:12" s="4" customFormat="1" ht="40.049999999999997" customHeight="1">
      <c r="A7" s="8">
        <v>4</v>
      </c>
      <c r="B7" s="25" t="s">
        <v>20</v>
      </c>
      <c r="C7" s="26">
        <v>1</v>
      </c>
      <c r="D7" s="10" t="s">
        <v>21</v>
      </c>
      <c r="E7" s="10" t="s">
        <v>22</v>
      </c>
      <c r="F7" s="10">
        <v>216.6</v>
      </c>
      <c r="G7" s="15">
        <v>84.2</v>
      </c>
      <c r="H7" s="12">
        <f t="shared" si="0"/>
        <v>77</v>
      </c>
      <c r="I7" s="16" t="s">
        <v>15</v>
      </c>
      <c r="J7" s="16"/>
      <c r="K7" s="4">
        <v>83.2</v>
      </c>
      <c r="L7" s="4">
        <f>K7-G7</f>
        <v>-1</v>
      </c>
    </row>
    <row r="8" spans="1:12" s="4" customFormat="1" ht="40.049999999999997" customHeight="1">
      <c r="A8" s="8">
        <v>5</v>
      </c>
      <c r="B8" s="25"/>
      <c r="C8" s="27"/>
      <c r="D8" s="10" t="s">
        <v>23</v>
      </c>
      <c r="E8" s="10" t="s">
        <v>24</v>
      </c>
      <c r="F8" s="10">
        <v>213.4</v>
      </c>
      <c r="G8" s="15">
        <v>82</v>
      </c>
      <c r="H8" s="12">
        <f t="shared" si="0"/>
        <v>75.48</v>
      </c>
      <c r="I8" s="16"/>
      <c r="J8" s="16"/>
    </row>
    <row r="9" spans="1:12" s="4" customFormat="1" ht="40.049999999999997" customHeight="1">
      <c r="A9" s="8">
        <v>6</v>
      </c>
      <c r="B9" s="25"/>
      <c r="C9" s="28"/>
      <c r="D9" s="10" t="s">
        <v>25</v>
      </c>
      <c r="E9" s="10" t="s">
        <v>26</v>
      </c>
      <c r="F9" s="10">
        <v>211.8</v>
      </c>
      <c r="G9" s="15">
        <v>83.8</v>
      </c>
      <c r="H9" s="12">
        <f t="shared" si="0"/>
        <v>75.88</v>
      </c>
      <c r="I9" s="16"/>
      <c r="J9" s="16"/>
      <c r="K9" s="4">
        <v>75.8</v>
      </c>
      <c r="L9" s="4">
        <f>K9-G9</f>
        <v>-8</v>
      </c>
    </row>
    <row r="10" spans="1:12" s="4" customFormat="1" ht="40.049999999999997" customHeight="1">
      <c r="A10" s="8">
        <v>7</v>
      </c>
      <c r="B10" s="25" t="s">
        <v>27</v>
      </c>
      <c r="C10" s="26">
        <v>1</v>
      </c>
      <c r="D10" s="10" t="s">
        <v>28</v>
      </c>
      <c r="E10" s="10" t="s">
        <v>29</v>
      </c>
      <c r="F10" s="10">
        <v>199.7</v>
      </c>
      <c r="G10" s="15">
        <v>81.8</v>
      </c>
      <c r="H10" s="12">
        <f t="shared" si="0"/>
        <v>72.66</v>
      </c>
      <c r="I10" s="16" t="s">
        <v>15</v>
      </c>
      <c r="J10" s="16"/>
      <c r="K10" s="4">
        <v>83.8</v>
      </c>
      <c r="L10" s="4">
        <f>K10-G10</f>
        <v>2</v>
      </c>
    </row>
    <row r="11" spans="1:12" s="4" customFormat="1" ht="40.049999999999997" customHeight="1">
      <c r="A11" s="8">
        <v>8</v>
      </c>
      <c r="B11" s="25"/>
      <c r="C11" s="27"/>
      <c r="D11" s="10" t="s">
        <v>30</v>
      </c>
      <c r="E11" s="10" t="s">
        <v>31</v>
      </c>
      <c r="F11" s="10">
        <v>187.2</v>
      </c>
      <c r="G11" s="15">
        <v>77</v>
      </c>
      <c r="H11" s="12">
        <f t="shared" si="0"/>
        <v>68.239999999999995</v>
      </c>
      <c r="I11" s="16"/>
      <c r="J11" s="16"/>
      <c r="K11" s="4">
        <v>83.4</v>
      </c>
      <c r="L11" s="4">
        <f>K11-G11</f>
        <v>6.4000000000000057</v>
      </c>
    </row>
    <row r="12" spans="1:12" s="4" customFormat="1" ht="40.049999999999997" customHeight="1">
      <c r="A12" s="8">
        <v>9</v>
      </c>
      <c r="B12" s="25"/>
      <c r="C12" s="28"/>
      <c r="D12" s="10" t="s">
        <v>32</v>
      </c>
      <c r="E12" s="10" t="s">
        <v>33</v>
      </c>
      <c r="F12" s="10">
        <v>180.5</v>
      </c>
      <c r="G12" s="15"/>
      <c r="H12" s="12">
        <f t="shared" si="0"/>
        <v>36.1</v>
      </c>
      <c r="I12" s="16"/>
      <c r="J12" s="16" t="s">
        <v>34</v>
      </c>
      <c r="L12" s="4">
        <f>K12-G12</f>
        <v>0</v>
      </c>
    </row>
    <row r="13" spans="1:12" s="4" customFormat="1" ht="40.049999999999997" customHeight="1">
      <c r="A13" s="8">
        <v>10</v>
      </c>
      <c r="B13" s="25" t="s">
        <v>35</v>
      </c>
      <c r="C13" s="26">
        <v>1</v>
      </c>
      <c r="D13" s="10" t="s">
        <v>36</v>
      </c>
      <c r="E13" s="10" t="s">
        <v>37</v>
      </c>
      <c r="F13" s="10">
        <v>201.3</v>
      </c>
      <c r="G13" s="15">
        <v>76.400000000000006</v>
      </c>
      <c r="H13" s="12">
        <f t="shared" si="0"/>
        <v>70.819999999999993</v>
      </c>
      <c r="I13" s="16" t="s">
        <v>15</v>
      </c>
      <c r="J13" s="16"/>
      <c r="K13" s="4">
        <v>74.599999999999994</v>
      </c>
      <c r="L13" s="4">
        <f>K13-G13</f>
        <v>-1.8000000000000114</v>
      </c>
    </row>
    <row r="14" spans="1:12" s="4" customFormat="1" ht="40.049999999999997" customHeight="1">
      <c r="A14" s="8">
        <v>11</v>
      </c>
      <c r="B14" s="25"/>
      <c r="C14" s="27"/>
      <c r="D14" s="10" t="s">
        <v>38</v>
      </c>
      <c r="E14" s="10" t="s">
        <v>39</v>
      </c>
      <c r="F14" s="10">
        <v>185.7</v>
      </c>
      <c r="G14" s="10"/>
      <c r="H14" s="12">
        <f t="shared" si="0"/>
        <v>37.14</v>
      </c>
      <c r="I14" s="10"/>
      <c r="J14" s="16" t="s">
        <v>34</v>
      </c>
    </row>
    <row r="15" spans="1:12" s="4" customFormat="1" ht="40.049999999999997" customHeight="1">
      <c r="A15" s="8">
        <v>12</v>
      </c>
      <c r="B15" s="25"/>
      <c r="C15" s="28"/>
      <c r="D15" s="10" t="s">
        <v>40</v>
      </c>
      <c r="E15" s="10" t="s">
        <v>41</v>
      </c>
      <c r="F15" s="10">
        <v>183.2</v>
      </c>
      <c r="G15" s="10">
        <v>78.400000000000006</v>
      </c>
      <c r="H15" s="12">
        <f t="shared" si="0"/>
        <v>68</v>
      </c>
      <c r="I15" s="10"/>
      <c r="J15" s="16" t="s">
        <v>42</v>
      </c>
      <c r="K15" s="4">
        <v>71</v>
      </c>
      <c r="L15" s="4">
        <f>K15-G15</f>
        <v>-7.4000000000000057</v>
      </c>
    </row>
    <row r="16" spans="1:12" s="4" customFormat="1" ht="34.049999999999997" customHeight="1">
      <c r="A16" s="8">
        <v>13</v>
      </c>
      <c r="B16" s="26" t="s">
        <v>43</v>
      </c>
      <c r="C16" s="27">
        <v>1</v>
      </c>
      <c r="D16" s="10" t="s">
        <v>44</v>
      </c>
      <c r="E16" s="10" t="s">
        <v>45</v>
      </c>
      <c r="F16" s="10">
        <v>205.1</v>
      </c>
      <c r="G16" s="15"/>
      <c r="H16" s="12">
        <f t="shared" si="0"/>
        <v>41.02</v>
      </c>
      <c r="I16" s="16"/>
      <c r="J16" s="16" t="s">
        <v>34</v>
      </c>
    </row>
    <row r="17" spans="1:12" s="4" customFormat="1" ht="34.049999999999997" customHeight="1">
      <c r="A17" s="8">
        <v>14</v>
      </c>
      <c r="B17" s="27"/>
      <c r="C17" s="27"/>
      <c r="D17" s="10" t="s">
        <v>46</v>
      </c>
      <c r="E17" s="10" t="s">
        <v>47</v>
      </c>
      <c r="F17" s="10">
        <v>204.2</v>
      </c>
      <c r="G17" s="15">
        <v>85.4</v>
      </c>
      <c r="H17" s="12">
        <f t="shared" si="0"/>
        <v>75</v>
      </c>
      <c r="I17" s="16" t="s">
        <v>15</v>
      </c>
      <c r="J17" s="16"/>
    </row>
    <row r="18" spans="1:12" s="4" customFormat="1" ht="34.049999999999997" customHeight="1">
      <c r="A18" s="8">
        <v>15</v>
      </c>
      <c r="B18" s="28"/>
      <c r="C18" s="27"/>
      <c r="D18" s="10" t="s">
        <v>48</v>
      </c>
      <c r="E18" s="17" t="s">
        <v>49</v>
      </c>
      <c r="F18" s="10">
        <v>201.8</v>
      </c>
      <c r="G18" s="15">
        <v>84.2</v>
      </c>
      <c r="H18" s="12">
        <f t="shared" si="0"/>
        <v>74.040000000000006</v>
      </c>
      <c r="I18" s="16"/>
      <c r="J18" s="16"/>
      <c r="K18" s="4">
        <v>77.8</v>
      </c>
      <c r="L18" s="4">
        <f>K18-G18</f>
        <v>-6.4000000000000057</v>
      </c>
    </row>
    <row r="19" spans="1:12" s="4" customFormat="1" ht="28.05" customHeight="1">
      <c r="A19" s="8">
        <v>16</v>
      </c>
      <c r="B19" s="27" t="s">
        <v>50</v>
      </c>
      <c r="C19" s="27">
        <v>1</v>
      </c>
      <c r="D19" s="10" t="s">
        <v>51</v>
      </c>
      <c r="E19" s="10" t="s">
        <v>52</v>
      </c>
      <c r="F19" s="10">
        <v>222.4</v>
      </c>
      <c r="G19" s="15">
        <v>83.8</v>
      </c>
      <c r="H19" s="12">
        <f t="shared" si="0"/>
        <v>78</v>
      </c>
      <c r="I19" s="16" t="s">
        <v>15</v>
      </c>
      <c r="J19" s="16"/>
    </row>
    <row r="20" spans="1:12" s="4" customFormat="1" ht="28.05" customHeight="1">
      <c r="A20" s="8">
        <v>17</v>
      </c>
      <c r="B20" s="27"/>
      <c r="C20" s="27"/>
      <c r="D20" s="10" t="s">
        <v>53</v>
      </c>
      <c r="E20" s="10" t="s">
        <v>54</v>
      </c>
      <c r="F20" s="10">
        <v>209.9</v>
      </c>
      <c r="G20" s="15">
        <v>77</v>
      </c>
      <c r="H20" s="12">
        <f t="shared" si="0"/>
        <v>72.78</v>
      </c>
      <c r="I20" s="16"/>
      <c r="J20" s="16"/>
    </row>
    <row r="21" spans="1:12" s="4" customFormat="1" ht="28.05" customHeight="1">
      <c r="A21" s="8">
        <v>18</v>
      </c>
      <c r="B21" s="28"/>
      <c r="C21" s="28"/>
      <c r="D21" s="10" t="s">
        <v>55</v>
      </c>
      <c r="E21" s="10" t="s">
        <v>56</v>
      </c>
      <c r="F21" s="10">
        <v>207.2</v>
      </c>
      <c r="G21" s="15">
        <v>80.400000000000006</v>
      </c>
      <c r="H21" s="12">
        <f t="shared" si="0"/>
        <v>73.599999999999994</v>
      </c>
      <c r="I21" s="16"/>
      <c r="J21" s="16"/>
      <c r="K21" s="4">
        <v>82.4</v>
      </c>
      <c r="L21" s="4">
        <f>K21-G21</f>
        <v>2</v>
      </c>
    </row>
    <row r="22" spans="1:12" s="4" customFormat="1" ht="34.950000000000003" customHeight="1">
      <c r="A22" s="8">
        <v>19</v>
      </c>
      <c r="B22" s="29" t="s">
        <v>57</v>
      </c>
      <c r="C22" s="26">
        <v>1</v>
      </c>
      <c r="D22" s="10" t="s">
        <v>58</v>
      </c>
      <c r="E22" s="10" t="s">
        <v>59</v>
      </c>
      <c r="F22" s="10">
        <v>209.1</v>
      </c>
      <c r="G22" s="15">
        <v>82.8</v>
      </c>
      <c r="H22" s="12">
        <f t="shared" si="0"/>
        <v>74.94</v>
      </c>
      <c r="I22" s="16" t="s">
        <v>15</v>
      </c>
      <c r="J22" s="16"/>
      <c r="K22" s="4">
        <v>79</v>
      </c>
      <c r="L22" s="4">
        <f>K22-G22</f>
        <v>-3.7999999999999972</v>
      </c>
    </row>
    <row r="23" spans="1:12" s="4" customFormat="1" ht="34.950000000000003" customHeight="1">
      <c r="A23" s="8">
        <v>20</v>
      </c>
      <c r="B23" s="30"/>
      <c r="C23" s="27"/>
      <c r="D23" s="10" t="s">
        <v>60</v>
      </c>
      <c r="E23" s="10" t="s">
        <v>61</v>
      </c>
      <c r="F23" s="10">
        <v>195.6</v>
      </c>
      <c r="G23" s="15">
        <v>78.2</v>
      </c>
      <c r="H23" s="12">
        <f t="shared" si="0"/>
        <v>70.400000000000006</v>
      </c>
      <c r="I23" s="16"/>
      <c r="J23" s="16"/>
      <c r="K23" s="4">
        <v>83.6</v>
      </c>
      <c r="L23" s="4">
        <f>K23-G23</f>
        <v>5.3999999999999915</v>
      </c>
    </row>
    <row r="24" spans="1:12" s="4" customFormat="1" ht="34.950000000000003" customHeight="1">
      <c r="A24" s="8">
        <v>21</v>
      </c>
      <c r="B24" s="31"/>
      <c r="C24" s="28"/>
      <c r="D24" s="10" t="s">
        <v>62</v>
      </c>
      <c r="E24" s="10" t="s">
        <v>63</v>
      </c>
      <c r="F24" s="10">
        <v>192.7</v>
      </c>
      <c r="G24" s="15">
        <v>78.599999999999994</v>
      </c>
      <c r="H24" s="12">
        <f t="shared" si="0"/>
        <v>69.98</v>
      </c>
      <c r="I24" s="16"/>
      <c r="J24" s="16"/>
      <c r="K24" s="4">
        <v>82.8</v>
      </c>
      <c r="L24" s="4">
        <f>K24-G24</f>
        <v>4.2000000000000028</v>
      </c>
    </row>
    <row r="25" spans="1:12" s="4" customFormat="1" ht="40.049999999999997" customHeight="1">
      <c r="A25" s="8">
        <v>22</v>
      </c>
      <c r="B25" s="25" t="s">
        <v>64</v>
      </c>
      <c r="C25" s="26">
        <v>1</v>
      </c>
      <c r="D25" s="10" t="s">
        <v>65</v>
      </c>
      <c r="E25" s="10" t="s">
        <v>66</v>
      </c>
      <c r="F25" s="10">
        <v>211.6</v>
      </c>
      <c r="G25" s="15">
        <v>83.2</v>
      </c>
      <c r="H25" s="12">
        <f t="shared" si="0"/>
        <v>75.599999999999994</v>
      </c>
      <c r="I25" s="16" t="s">
        <v>15</v>
      </c>
      <c r="J25" s="8"/>
      <c r="K25" s="4">
        <v>85</v>
      </c>
      <c r="L25" s="4">
        <f>K25-G25</f>
        <v>1.7999999999999972</v>
      </c>
    </row>
    <row r="26" spans="1:12" s="4" customFormat="1" ht="40.049999999999997" customHeight="1">
      <c r="A26" s="8">
        <v>23</v>
      </c>
      <c r="B26" s="25"/>
      <c r="C26" s="27"/>
      <c r="D26" s="10" t="s">
        <v>67</v>
      </c>
      <c r="E26" s="10" t="s">
        <v>68</v>
      </c>
      <c r="F26" s="10">
        <v>195.1</v>
      </c>
      <c r="G26" s="15">
        <v>81.599999999999994</v>
      </c>
      <c r="H26" s="12">
        <f t="shared" si="0"/>
        <v>71.66</v>
      </c>
      <c r="I26" s="16"/>
      <c r="J26" s="8"/>
    </row>
    <row r="27" spans="1:12" s="4" customFormat="1" ht="40.049999999999997" customHeight="1">
      <c r="A27" s="8">
        <v>24</v>
      </c>
      <c r="B27" s="25"/>
      <c r="C27" s="27"/>
      <c r="D27" s="10" t="s">
        <v>69</v>
      </c>
      <c r="E27" s="10" t="s">
        <v>70</v>
      </c>
      <c r="F27" s="10">
        <v>194.3</v>
      </c>
      <c r="G27" s="15">
        <v>81.400000000000006</v>
      </c>
      <c r="H27" s="12">
        <f t="shared" si="0"/>
        <v>71.42</v>
      </c>
      <c r="I27" s="16"/>
      <c r="J27" s="16"/>
      <c r="K27" s="4">
        <v>85.4</v>
      </c>
      <c r="L27" s="4">
        <f>K27-G27</f>
        <v>4</v>
      </c>
    </row>
    <row r="28" spans="1:12" s="4" customFormat="1" ht="40.049999999999997" customHeight="1">
      <c r="A28" s="8">
        <v>25</v>
      </c>
      <c r="B28" s="25" t="s">
        <v>71</v>
      </c>
      <c r="C28" s="26">
        <v>1</v>
      </c>
      <c r="D28" s="10" t="s">
        <v>72</v>
      </c>
      <c r="E28" s="10" t="s">
        <v>73</v>
      </c>
      <c r="F28" s="10">
        <v>205.1</v>
      </c>
      <c r="G28" s="15">
        <v>87.8</v>
      </c>
      <c r="H28" s="12">
        <f t="shared" si="0"/>
        <v>76.14</v>
      </c>
      <c r="I28" s="16" t="s">
        <v>15</v>
      </c>
      <c r="J28" s="16"/>
      <c r="K28" s="4">
        <v>79.2</v>
      </c>
      <c r="L28" s="4">
        <f t="shared" ref="L28:L34" si="1">K28-G28</f>
        <v>-8.5999999999999943</v>
      </c>
    </row>
    <row r="29" spans="1:12" s="4" customFormat="1" ht="40.049999999999997" customHeight="1">
      <c r="A29" s="8">
        <v>26</v>
      </c>
      <c r="B29" s="25"/>
      <c r="C29" s="27"/>
      <c r="D29" s="10" t="s">
        <v>74</v>
      </c>
      <c r="E29" s="10" t="s">
        <v>75</v>
      </c>
      <c r="F29" s="10">
        <v>187.3</v>
      </c>
      <c r="G29" s="15">
        <v>71</v>
      </c>
      <c r="H29" s="12">
        <f t="shared" si="0"/>
        <v>65.86</v>
      </c>
      <c r="I29" s="16"/>
      <c r="J29" s="16"/>
      <c r="L29" s="4">
        <f t="shared" si="1"/>
        <v>-71</v>
      </c>
    </row>
    <row r="30" spans="1:12" s="4" customFormat="1" ht="40.049999999999997" customHeight="1">
      <c r="A30" s="8">
        <v>27</v>
      </c>
      <c r="B30" s="25"/>
      <c r="C30" s="28"/>
      <c r="D30" s="10" t="s">
        <v>76</v>
      </c>
      <c r="E30" s="10" t="s">
        <v>77</v>
      </c>
      <c r="F30" s="10">
        <v>176.5</v>
      </c>
      <c r="G30" s="15">
        <v>68.2</v>
      </c>
      <c r="H30" s="12">
        <f t="shared" si="0"/>
        <v>62.58</v>
      </c>
      <c r="I30" s="16"/>
      <c r="J30" s="16"/>
      <c r="K30" s="4">
        <v>82</v>
      </c>
      <c r="L30" s="4">
        <f t="shared" si="1"/>
        <v>13.799999999999997</v>
      </c>
    </row>
    <row r="31" spans="1:12" s="4" customFormat="1" ht="40.049999999999997" customHeight="1">
      <c r="A31" s="8">
        <v>28</v>
      </c>
      <c r="B31" s="25" t="s">
        <v>78</v>
      </c>
      <c r="C31" s="26">
        <v>1</v>
      </c>
      <c r="D31" s="10" t="s">
        <v>79</v>
      </c>
      <c r="E31" s="10" t="s">
        <v>80</v>
      </c>
      <c r="F31" s="10">
        <v>187.5</v>
      </c>
      <c r="G31" s="15">
        <v>88.6</v>
      </c>
      <c r="H31" s="12">
        <f t="shared" si="0"/>
        <v>72.94</v>
      </c>
      <c r="I31" s="16" t="s">
        <v>15</v>
      </c>
      <c r="J31" s="16"/>
      <c r="K31" s="4">
        <v>82.8</v>
      </c>
      <c r="L31" s="4">
        <f t="shared" si="1"/>
        <v>-5.7999999999999972</v>
      </c>
    </row>
    <row r="32" spans="1:12" s="4" customFormat="1" ht="40.049999999999997" customHeight="1">
      <c r="A32" s="8">
        <v>29</v>
      </c>
      <c r="B32" s="25"/>
      <c r="C32" s="27"/>
      <c r="D32" s="10" t="s">
        <v>81</v>
      </c>
      <c r="E32" s="10" t="s">
        <v>82</v>
      </c>
      <c r="F32" s="10">
        <v>165.3</v>
      </c>
      <c r="G32" s="15">
        <v>85</v>
      </c>
      <c r="H32" s="12">
        <f t="shared" si="0"/>
        <v>67.06</v>
      </c>
      <c r="I32" s="16"/>
      <c r="J32" s="16"/>
      <c r="K32" s="4">
        <v>76.400000000000006</v>
      </c>
      <c r="L32" s="4">
        <f t="shared" si="1"/>
        <v>-8.5999999999999943</v>
      </c>
    </row>
    <row r="33" spans="1:12" s="4" customFormat="1" ht="40.049999999999997" customHeight="1">
      <c r="A33" s="8">
        <v>30</v>
      </c>
      <c r="B33" s="25"/>
      <c r="C33" s="28"/>
      <c r="D33" s="10" t="s">
        <v>83</v>
      </c>
      <c r="E33" s="10" t="s">
        <v>84</v>
      </c>
      <c r="F33" s="10">
        <v>157</v>
      </c>
      <c r="G33" s="15">
        <v>85.2</v>
      </c>
      <c r="H33" s="12">
        <f t="shared" si="0"/>
        <v>65.48</v>
      </c>
      <c r="I33" s="16"/>
      <c r="J33" s="16"/>
      <c r="K33" s="4">
        <v>74.8</v>
      </c>
      <c r="L33" s="4">
        <f t="shared" si="1"/>
        <v>-10.400000000000006</v>
      </c>
    </row>
    <row r="34" spans="1:12" s="4" customFormat="1" ht="40.049999999999997" customHeight="1">
      <c r="A34" s="8">
        <v>31</v>
      </c>
      <c r="B34" s="25" t="s">
        <v>85</v>
      </c>
      <c r="C34" s="26">
        <v>1</v>
      </c>
      <c r="D34" s="10" t="s">
        <v>86</v>
      </c>
      <c r="E34" s="10" t="s">
        <v>87</v>
      </c>
      <c r="F34" s="10">
        <v>184.5</v>
      </c>
      <c r="G34" s="15">
        <v>66.8</v>
      </c>
      <c r="H34" s="12">
        <f t="shared" si="0"/>
        <v>63.62</v>
      </c>
      <c r="I34" s="16"/>
      <c r="J34" s="16"/>
      <c r="L34" s="4">
        <f t="shared" si="1"/>
        <v>-66.8</v>
      </c>
    </row>
    <row r="35" spans="1:12" s="4" customFormat="1" ht="40.049999999999997" customHeight="1">
      <c r="A35" s="8">
        <v>32</v>
      </c>
      <c r="B35" s="25"/>
      <c r="C35" s="27"/>
      <c r="D35" s="10" t="s">
        <v>88</v>
      </c>
      <c r="E35" s="10" t="s">
        <v>89</v>
      </c>
      <c r="F35" s="10">
        <v>183.3</v>
      </c>
      <c r="G35" s="15">
        <v>54</v>
      </c>
      <c r="H35" s="12">
        <f t="shared" si="0"/>
        <v>58.26</v>
      </c>
      <c r="I35" s="16"/>
      <c r="J35" s="16"/>
    </row>
    <row r="36" spans="1:12" s="4" customFormat="1" ht="40.049999999999997" customHeight="1">
      <c r="A36" s="8">
        <v>33</v>
      </c>
      <c r="B36" s="25"/>
      <c r="C36" s="28"/>
      <c r="D36" s="10" t="s">
        <v>90</v>
      </c>
      <c r="E36" s="10" t="s">
        <v>91</v>
      </c>
      <c r="F36" s="10">
        <v>178.7</v>
      </c>
      <c r="G36" s="15">
        <v>84</v>
      </c>
      <c r="H36" s="12">
        <f t="shared" si="0"/>
        <v>69.34</v>
      </c>
      <c r="I36" s="16" t="s">
        <v>15</v>
      </c>
      <c r="J36" s="16"/>
      <c r="K36" s="4">
        <v>38.6</v>
      </c>
      <c r="L36" s="4">
        <f>K36-G36</f>
        <v>-45.4</v>
      </c>
    </row>
    <row r="37" spans="1:12" s="4" customFormat="1" ht="58.95" customHeight="1">
      <c r="A37" s="8">
        <v>34</v>
      </c>
      <c r="B37" s="9" t="s">
        <v>92</v>
      </c>
      <c r="C37" s="13">
        <v>1</v>
      </c>
      <c r="D37" s="10" t="s">
        <v>93</v>
      </c>
      <c r="E37" s="10" t="s">
        <v>94</v>
      </c>
      <c r="F37" s="10">
        <v>211.8</v>
      </c>
      <c r="G37" s="15">
        <v>83.2</v>
      </c>
      <c r="H37" s="12">
        <f t="shared" si="0"/>
        <v>75.64</v>
      </c>
      <c r="I37" s="16" t="s">
        <v>15</v>
      </c>
      <c r="J37" s="16"/>
    </row>
    <row r="38" spans="1:12" s="4" customFormat="1" ht="64.05" customHeight="1">
      <c r="A38" s="8">
        <v>35</v>
      </c>
      <c r="B38" s="14" t="s">
        <v>95</v>
      </c>
      <c r="C38" s="14">
        <v>1</v>
      </c>
      <c r="D38" s="10" t="s">
        <v>96</v>
      </c>
      <c r="E38" s="10" t="s">
        <v>97</v>
      </c>
      <c r="F38" s="10">
        <v>168.5</v>
      </c>
      <c r="G38" s="15">
        <v>84</v>
      </c>
      <c r="H38" s="12">
        <f t="shared" si="0"/>
        <v>67.3</v>
      </c>
      <c r="I38" s="16" t="s">
        <v>15</v>
      </c>
      <c r="J38" s="16"/>
      <c r="K38" s="4">
        <v>81</v>
      </c>
      <c r="L38" s="4">
        <f>K38-G38</f>
        <v>-3</v>
      </c>
    </row>
  </sheetData>
  <autoFilter ref="A3:L38" xr:uid="{00000000-0009-0000-0000-000000000000}"/>
  <mergeCells count="32">
    <mergeCell ref="B25:B27"/>
    <mergeCell ref="B28:B30"/>
    <mergeCell ref="B31:B33"/>
    <mergeCell ref="B34:B36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B10:B12"/>
    <mergeCell ref="B13:B15"/>
    <mergeCell ref="B16:B18"/>
    <mergeCell ref="B19:B21"/>
    <mergeCell ref="B22:B24"/>
    <mergeCell ref="A1:J1"/>
    <mergeCell ref="B2:C2"/>
    <mergeCell ref="A2:A3"/>
    <mergeCell ref="B4:B6"/>
    <mergeCell ref="B7:B9"/>
    <mergeCell ref="D2:D3"/>
    <mergeCell ref="E2:E3"/>
    <mergeCell ref="F2:F3"/>
    <mergeCell ref="G2:G3"/>
    <mergeCell ref="H2:H3"/>
    <mergeCell ref="I2:I3"/>
    <mergeCell ref="J2:J3"/>
  </mergeCells>
  <phoneticPr fontId="13" type="noConversion"/>
  <printOptions horizontalCentered="1"/>
  <pageMargins left="0.30694444444444402" right="0.30694444444444402" top="0.75138888888888899" bottom="0.51180555555555596" header="0.29861111111111099" footer="0.29861111111111099"/>
  <pageSetup paperSize="9" scale="92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2"/>
  <sheetViews>
    <sheetView workbookViewId="0">
      <selection sqref="A1:A52"/>
    </sheetView>
  </sheetViews>
  <sheetFormatPr defaultColWidth="9" defaultRowHeight="14.4"/>
  <cols>
    <col min="1" max="1" width="28.44140625" customWidth="1"/>
  </cols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</sheetData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/>
  <sheetData/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</dc:creator>
  <cp:lastModifiedBy>伟杰 彭</cp:lastModifiedBy>
  <dcterms:created xsi:type="dcterms:W3CDTF">2022-10-20T17:14:00Z</dcterms:created>
  <dcterms:modified xsi:type="dcterms:W3CDTF">2023-11-17T11:39:47Z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6DF456F6992B2EC611FA4E65E04A2A6B</vt:lpwstr>
  </property>
</Properties>
</file>