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 tabRatio="280"/>
  </bookViews>
  <sheets>
    <sheet name="7.25" sheetId="5" r:id="rId1"/>
  </sheets>
  <definedNames>
    <definedName name="_xlnm._FilterDatabase" localSheetId="0" hidden="1">'7.25'!$B$2:$BI$83</definedName>
    <definedName name="_xlnm.Print_Area" localSheetId="0">'7.25'!$A$1:$K$87</definedName>
    <definedName name="_xlnm.Print_Titles" localSheetId="0">'7.25'!$2:$2</definedName>
  </definedNames>
  <calcPr calcId="144525"/>
</workbook>
</file>

<file path=xl/calcChain.xml><?xml version="1.0" encoding="utf-8"?>
<calcChain xmlns="http://schemas.openxmlformats.org/spreadsheetml/2006/main">
  <c r="J24" i="5" l="1"/>
  <c r="J25" i="5"/>
  <c r="J26" i="5"/>
  <c r="J28" i="5"/>
  <c r="J27" i="5"/>
  <c r="J30" i="5"/>
  <c r="J29" i="5"/>
  <c r="J35" i="5"/>
  <c r="J34" i="5"/>
  <c r="J36" i="5"/>
  <c r="J37" i="5"/>
  <c r="J38" i="5"/>
  <c r="J41" i="5"/>
  <c r="J40" i="5"/>
  <c r="J39" i="5"/>
  <c r="J42" i="5"/>
  <c r="J44" i="5"/>
  <c r="J43" i="5"/>
  <c r="H83" i="5" l="1"/>
  <c r="J83" i="5" s="1"/>
  <c r="H82" i="5"/>
  <c r="J82" i="5" s="1"/>
  <c r="H81" i="5"/>
  <c r="J81" i="5" s="1"/>
  <c r="H80" i="5"/>
  <c r="J80" i="5" s="1"/>
  <c r="H79" i="5"/>
  <c r="J79" i="5" s="1"/>
  <c r="H78" i="5"/>
  <c r="J78" i="5" s="1"/>
  <c r="H77" i="5"/>
  <c r="J77" i="5" s="1"/>
  <c r="H76" i="5"/>
  <c r="J76" i="5" s="1"/>
  <c r="H75" i="5"/>
  <c r="J75" i="5" s="1"/>
  <c r="H71" i="5"/>
  <c r="J71" i="5" s="1"/>
  <c r="H73" i="5"/>
  <c r="J73" i="5" s="1"/>
  <c r="H72" i="5"/>
  <c r="J72" i="5" s="1"/>
  <c r="H70" i="5"/>
  <c r="J70" i="5" s="1"/>
  <c r="H74" i="5"/>
  <c r="J74" i="5" s="1"/>
  <c r="H69" i="5"/>
  <c r="J69" i="5" s="1"/>
  <c r="H68" i="5"/>
  <c r="J68" i="5" s="1"/>
  <c r="H67" i="5"/>
  <c r="J67" i="5" s="1"/>
  <c r="H66" i="5"/>
  <c r="J66" i="5" s="1"/>
  <c r="H64" i="5"/>
  <c r="J64" i="5" s="1"/>
  <c r="H65" i="5"/>
  <c r="J65" i="5" s="1"/>
  <c r="H63" i="5"/>
  <c r="J63" i="5" s="1"/>
  <c r="H62" i="5"/>
  <c r="J62" i="5" s="1"/>
  <c r="H60" i="5"/>
  <c r="J60" i="5" s="1"/>
  <c r="H61" i="5"/>
  <c r="J61" i="5" s="1"/>
  <c r="H59" i="5"/>
  <c r="J59" i="5" s="1"/>
  <c r="H58" i="5"/>
  <c r="J58" i="5" s="1"/>
  <c r="H56" i="5"/>
  <c r="J56" i="5" s="1"/>
  <c r="H57" i="5"/>
  <c r="J57" i="5" s="1"/>
  <c r="H55" i="5"/>
  <c r="J55" i="5" s="1"/>
  <c r="H53" i="5"/>
  <c r="J53" i="5" s="1"/>
  <c r="H54" i="5"/>
  <c r="J54" i="5" s="1"/>
  <c r="H51" i="5"/>
  <c r="J51" i="5" s="1"/>
  <c r="H52" i="5"/>
  <c r="J52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33" i="5"/>
  <c r="J33" i="5" s="1"/>
  <c r="H32" i="5"/>
  <c r="J32" i="5" s="1"/>
  <c r="H31" i="5"/>
  <c r="J31" i="5" s="1"/>
  <c r="H23" i="5"/>
  <c r="J23" i="5" s="1"/>
  <c r="H22" i="5"/>
  <c r="J22" i="5" s="1"/>
  <c r="H21" i="5"/>
  <c r="J21" i="5" s="1"/>
  <c r="H18" i="5"/>
  <c r="J18" i="5" s="1"/>
  <c r="H20" i="5"/>
  <c r="J20" i="5" s="1"/>
  <c r="H19" i="5"/>
  <c r="J19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J6" i="5" s="1"/>
  <c r="H5" i="5"/>
  <c r="J5" i="5" s="1"/>
  <c r="H4" i="5"/>
  <c r="J4" i="5" s="1"/>
  <c r="H3" i="5"/>
  <c r="J3" i="5" s="1"/>
</calcChain>
</file>

<file path=xl/sharedStrings.xml><?xml version="1.0" encoding="utf-8"?>
<sst xmlns="http://schemas.openxmlformats.org/spreadsheetml/2006/main" count="284" uniqueCount="153">
  <si>
    <t>序号</t>
  </si>
  <si>
    <t>面试
时间
(组别)</t>
  </si>
  <si>
    <t>姓名</t>
  </si>
  <si>
    <t>报考单位</t>
  </si>
  <si>
    <t>岗位
代码</t>
  </si>
  <si>
    <t>笔试原始成绩</t>
  </si>
  <si>
    <r>
      <rPr>
        <b/>
        <sz val="10"/>
        <rFont val="宋体"/>
        <charset val="134"/>
      </rPr>
      <t>政策加分</t>
    </r>
  </si>
  <si>
    <r>
      <rPr>
        <b/>
        <sz val="10"/>
        <rFont val="宋体"/>
        <charset val="134"/>
      </rPr>
      <t>笔试总成绩</t>
    </r>
  </si>
  <si>
    <t>面试
成绩</t>
  </si>
  <si>
    <t>总成绩</t>
  </si>
  <si>
    <t>名次</t>
  </si>
  <si>
    <t>陈金花</t>
  </si>
  <si>
    <t>大田县总医院（总院区）</t>
  </si>
  <si>
    <t>170114</t>
  </si>
  <si>
    <t>乐芳菲</t>
  </si>
  <si>
    <t>170115</t>
  </si>
  <si>
    <t>潘越</t>
  </si>
  <si>
    <t>大田县财政投资评审中心</t>
  </si>
  <si>
    <t>171001</t>
  </si>
  <si>
    <t>方胥兴</t>
  </si>
  <si>
    <t>周鹏</t>
  </si>
  <si>
    <t>林舒雅</t>
  </si>
  <si>
    <t>171002</t>
  </si>
  <si>
    <t>杜真</t>
  </si>
  <si>
    <t>刘兴辉</t>
  </si>
  <si>
    <t>171003</t>
  </si>
  <si>
    <t>廖尚印</t>
  </si>
  <si>
    <t>大田县均溪镇兽医站</t>
  </si>
  <si>
    <t>172301</t>
  </si>
  <si>
    <t>林美道</t>
  </si>
  <si>
    <t>大田县奇韬镇兽医站</t>
  </si>
  <si>
    <t>172401</t>
  </si>
  <si>
    <t>余静</t>
  </si>
  <si>
    <t>大田县梅山镇兽医站</t>
  </si>
  <si>
    <t>172501</t>
  </si>
  <si>
    <t>林恒铭</t>
  </si>
  <si>
    <t>大田县文物保护中心</t>
  </si>
  <si>
    <t>172801</t>
  </si>
  <si>
    <t>范永炫</t>
  </si>
  <si>
    <t>郑婧</t>
  </si>
  <si>
    <t>方良钞</t>
  </si>
  <si>
    <t>大田县乡镇审计中心</t>
  </si>
  <si>
    <t>172901</t>
  </si>
  <si>
    <t>薛鑫辉</t>
  </si>
  <si>
    <t>郑上斌</t>
  </si>
  <si>
    <t>连雅嫔</t>
  </si>
  <si>
    <t>172902</t>
  </si>
  <si>
    <t>苏岚静</t>
  </si>
  <si>
    <t>许钰蓥</t>
  </si>
  <si>
    <t>陈昌扬</t>
  </si>
  <si>
    <t>大田县食品检验检测中心</t>
  </si>
  <si>
    <t>173101</t>
  </si>
  <si>
    <t>谢雪娇</t>
  </si>
  <si>
    <t>吴培淋</t>
  </si>
  <si>
    <t>陈慧娴</t>
  </si>
  <si>
    <t>高孝基</t>
  </si>
  <si>
    <t>文江镇村镇建设综合服务中心</t>
  </si>
  <si>
    <t>173401</t>
  </si>
  <si>
    <t>廖琳敏</t>
  </si>
  <si>
    <t>魏秀风</t>
  </si>
  <si>
    <t>林占铬</t>
  </si>
  <si>
    <t>梅山镇村镇建设综合服务中心</t>
  </si>
  <si>
    <t>173501</t>
  </si>
  <si>
    <t>郑国键</t>
  </si>
  <si>
    <t>陈吉优</t>
  </si>
  <si>
    <t>陈颖</t>
  </si>
  <si>
    <t>屏山乡村镇建设综合服务中心</t>
  </si>
  <si>
    <t>173601</t>
  </si>
  <si>
    <t>詹晓凤</t>
  </si>
  <si>
    <t>廖雯菁</t>
  </si>
  <si>
    <t>乐丽青</t>
  </si>
  <si>
    <t>建设镇村镇建设综合服务中心</t>
  </si>
  <si>
    <t>173701</t>
  </si>
  <si>
    <t>苏晓芳</t>
  </si>
  <si>
    <t>郑清燕</t>
  </si>
  <si>
    <t>170113</t>
  </si>
  <si>
    <t>田丽霞</t>
  </si>
  <si>
    <t>大田县妇幼保健院</t>
  </si>
  <si>
    <t>170402</t>
  </si>
  <si>
    <t>林联霄</t>
  </si>
  <si>
    <t>170405</t>
  </si>
  <si>
    <t>苏燕兰</t>
  </si>
  <si>
    <t>大田县乡镇卫生院</t>
  </si>
  <si>
    <t>170702</t>
  </si>
  <si>
    <t>陈怡</t>
  </si>
  <si>
    <t>170703</t>
  </si>
  <si>
    <t>吴淑芳</t>
  </si>
  <si>
    <t>170118</t>
  </si>
  <si>
    <t>郑金桂</t>
  </si>
  <si>
    <t>陈丽丽</t>
  </si>
  <si>
    <t>170119</t>
  </si>
  <si>
    <t>陈丽玲</t>
  </si>
  <si>
    <t>张丽华</t>
  </si>
  <si>
    <t>魏慧萍</t>
  </si>
  <si>
    <t>170120</t>
  </si>
  <si>
    <t>苏燕惠</t>
  </si>
  <si>
    <t>连雪华</t>
  </si>
  <si>
    <t>温晓清</t>
  </si>
  <si>
    <t>林玉清</t>
  </si>
  <si>
    <t>乐莉莉</t>
  </si>
  <si>
    <t>170121</t>
  </si>
  <si>
    <t>颜文萍</t>
  </si>
  <si>
    <t>王惠玲</t>
  </si>
  <si>
    <t>邱婷婷</t>
  </si>
  <si>
    <t>170406</t>
  </si>
  <si>
    <t>乐珊珊</t>
  </si>
  <si>
    <t>郑小燕</t>
  </si>
  <si>
    <t>高玉亭</t>
  </si>
  <si>
    <t>范丽君</t>
  </si>
  <si>
    <t>翁秀珠</t>
  </si>
  <si>
    <t>颜颖</t>
  </si>
  <si>
    <t>大田县梅山镇卫生院</t>
  </si>
  <si>
    <t>170601</t>
  </si>
  <si>
    <t>郭秋兰</t>
  </si>
  <si>
    <t>邓小梅</t>
  </si>
  <si>
    <t>章恩诚</t>
  </si>
  <si>
    <t>170101</t>
  </si>
  <si>
    <t>紧缺专业免笔试</t>
  </si>
  <si>
    <t>王晟</t>
  </si>
  <si>
    <t>170105</t>
  </si>
  <si>
    <t>郭嘉怡</t>
  </si>
  <si>
    <t>170108</t>
  </si>
  <si>
    <t>程沁</t>
  </si>
  <si>
    <t>170110</t>
  </si>
  <si>
    <t>连玉莹</t>
  </si>
  <si>
    <t>章燕华</t>
  </si>
  <si>
    <t>170111</t>
  </si>
  <si>
    <t>章丽兰</t>
  </si>
  <si>
    <t>郑宣坤</t>
  </si>
  <si>
    <t>大田县总医院南院区（中医院）</t>
  </si>
  <si>
    <t>170201</t>
  </si>
  <si>
    <t>罗联江</t>
  </si>
  <si>
    <t>马平</t>
  </si>
  <si>
    <t>170202</t>
  </si>
  <si>
    <t>郑诗钰</t>
  </si>
  <si>
    <t>蒋艳梅</t>
  </si>
  <si>
    <t>陈丽娟</t>
  </si>
  <si>
    <t>大田县疾病预防控制中心</t>
  </si>
  <si>
    <t>170302</t>
  </si>
  <si>
    <t>田梅琳</t>
  </si>
  <si>
    <t>修采</t>
  </si>
  <si>
    <t>陈子曦</t>
  </si>
  <si>
    <t>前坪乡村镇建设综合服务中心</t>
  </si>
  <si>
    <t>173301</t>
  </si>
  <si>
    <t>颜祥勋</t>
  </si>
  <si>
    <t>吴作真</t>
  </si>
  <si>
    <t>大田县人力资源和社会保障局         
2021年7月25日</t>
  </si>
  <si>
    <t>2021年大田县事业单位公开招聘工作人员面试成绩公布（二）</t>
    <phoneticPr fontId="7" type="noConversion"/>
  </si>
  <si>
    <t>7月25日上午一组</t>
  </si>
  <si>
    <t>7月25日上午二组</t>
  </si>
  <si>
    <t>7月25日下午一组</t>
  </si>
  <si>
    <t>7月25日下午二组</t>
    <phoneticPr fontId="7" type="noConversion"/>
  </si>
  <si>
    <t>弃权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</si>
</sst>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Verdana"/>
      <family val="2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3.5"/>
  <cols>
    <col min="1" max="1" width="4" customWidth="1"/>
    <col min="2" max="2" width="5.75" style="2" customWidth="1"/>
    <col min="3" max="3" width="9.125" style="4" customWidth="1"/>
    <col min="4" max="4" width="25" style="2" customWidth="1"/>
    <col min="5" max="5" width="6.25" style="2" customWidth="1"/>
    <col min="6" max="6" width="5.75" style="4" customWidth="1"/>
    <col min="7" max="7" width="5.5" style="4" customWidth="1"/>
    <col min="8" max="8" width="7.125" style="4" customWidth="1"/>
    <col min="9" max="9" width="7.25" style="4" customWidth="1"/>
    <col min="10" max="10" width="6.625" style="4" customWidth="1"/>
    <col min="11" max="11" width="6.5" style="4" customWidth="1"/>
    <col min="12" max="16384" width="9" style="5"/>
  </cols>
  <sheetData>
    <row r="1" spans="1:11" ht="47.25" customHeight="1">
      <c r="A1" s="26" t="s">
        <v>147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58.5" customHeight="1">
      <c r="A2" s="6" t="s">
        <v>0</v>
      </c>
      <c r="B2" s="6" t="s">
        <v>1</v>
      </c>
      <c r="C2" s="8" t="s">
        <v>2</v>
      </c>
      <c r="D2" s="9" t="s">
        <v>3</v>
      </c>
      <c r="E2" s="6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customFormat="1" ht="27" customHeight="1">
      <c r="A3" s="7">
        <v>1</v>
      </c>
      <c r="B3" s="23" t="s">
        <v>148</v>
      </c>
      <c r="C3" s="10" t="s">
        <v>16</v>
      </c>
      <c r="D3" s="11" t="s">
        <v>17</v>
      </c>
      <c r="E3" s="11" t="s">
        <v>18</v>
      </c>
      <c r="F3" s="13">
        <v>58.2</v>
      </c>
      <c r="G3" s="10"/>
      <c r="H3" s="10">
        <f t="shared" ref="H3:H23" si="0">F3+G3</f>
        <v>58.2</v>
      </c>
      <c r="I3" s="10">
        <v>81.98</v>
      </c>
      <c r="J3" s="10">
        <f>SUM(H3:I3)</f>
        <v>140.18</v>
      </c>
      <c r="K3" s="18">
        <v>1</v>
      </c>
    </row>
    <row r="4" spans="1:11" customFormat="1" ht="27" customHeight="1">
      <c r="A4" s="7">
        <v>2</v>
      </c>
      <c r="B4" s="24"/>
      <c r="C4" s="10" t="s">
        <v>19</v>
      </c>
      <c r="D4" s="11" t="s">
        <v>17</v>
      </c>
      <c r="E4" s="11" t="s">
        <v>18</v>
      </c>
      <c r="F4" s="13">
        <v>57.8</v>
      </c>
      <c r="G4" s="10"/>
      <c r="H4" s="10">
        <f t="shared" si="0"/>
        <v>57.8</v>
      </c>
      <c r="I4" s="10">
        <v>80.180000000000007</v>
      </c>
      <c r="J4" s="10">
        <f t="shared" ref="J4:J67" si="1">SUM(H4:I4)</f>
        <v>137.98000000000002</v>
      </c>
      <c r="K4" s="18"/>
    </row>
    <row r="5" spans="1:11" customFormat="1" ht="27" customHeight="1">
      <c r="A5" s="7">
        <v>3</v>
      </c>
      <c r="B5" s="24"/>
      <c r="C5" s="10" t="s">
        <v>20</v>
      </c>
      <c r="D5" s="11" t="s">
        <v>17</v>
      </c>
      <c r="E5" s="11" t="s">
        <v>18</v>
      </c>
      <c r="F5" s="13">
        <v>56</v>
      </c>
      <c r="G5" s="10"/>
      <c r="H5" s="10">
        <f t="shared" si="0"/>
        <v>56</v>
      </c>
      <c r="I5" s="10">
        <v>78.64</v>
      </c>
      <c r="J5" s="10">
        <f t="shared" si="1"/>
        <v>134.63999999999999</v>
      </c>
      <c r="K5" s="18"/>
    </row>
    <row r="6" spans="1:11" customFormat="1" ht="27" customHeight="1">
      <c r="A6" s="7">
        <v>4</v>
      </c>
      <c r="B6" s="24"/>
      <c r="C6" s="10" t="s">
        <v>21</v>
      </c>
      <c r="D6" s="11" t="s">
        <v>17</v>
      </c>
      <c r="E6" s="11" t="s">
        <v>22</v>
      </c>
      <c r="F6" s="13">
        <v>61</v>
      </c>
      <c r="G6" s="10"/>
      <c r="H6" s="10">
        <f t="shared" si="0"/>
        <v>61</v>
      </c>
      <c r="I6" s="10">
        <v>80.36</v>
      </c>
      <c r="J6" s="10">
        <f t="shared" si="1"/>
        <v>141.36000000000001</v>
      </c>
      <c r="K6" s="18">
        <v>1</v>
      </c>
    </row>
    <row r="7" spans="1:11" customFormat="1" ht="27" customHeight="1">
      <c r="A7" s="7">
        <v>5</v>
      </c>
      <c r="B7" s="24"/>
      <c r="C7" s="10" t="s">
        <v>23</v>
      </c>
      <c r="D7" s="11" t="s">
        <v>17</v>
      </c>
      <c r="E7" s="11" t="s">
        <v>22</v>
      </c>
      <c r="F7" s="13">
        <v>60.1</v>
      </c>
      <c r="G7" s="10"/>
      <c r="H7" s="10">
        <f t="shared" si="0"/>
        <v>60.1</v>
      </c>
      <c r="I7" s="10">
        <v>80.86</v>
      </c>
      <c r="J7" s="10">
        <f t="shared" si="1"/>
        <v>140.96</v>
      </c>
      <c r="K7" s="18"/>
    </row>
    <row r="8" spans="1:11" customFormat="1" ht="27" customHeight="1">
      <c r="A8" s="7">
        <v>6</v>
      </c>
      <c r="B8" s="24"/>
      <c r="C8" s="10" t="s">
        <v>24</v>
      </c>
      <c r="D8" s="11" t="s">
        <v>17</v>
      </c>
      <c r="E8" s="11" t="s">
        <v>25</v>
      </c>
      <c r="F8" s="13">
        <v>56.9</v>
      </c>
      <c r="G8" s="10"/>
      <c r="H8" s="10">
        <f t="shared" si="0"/>
        <v>56.9</v>
      </c>
      <c r="I8" s="10">
        <v>79</v>
      </c>
      <c r="J8" s="10">
        <f t="shared" si="1"/>
        <v>135.9</v>
      </c>
      <c r="K8" s="18">
        <v>1</v>
      </c>
    </row>
    <row r="9" spans="1:11" customFormat="1" ht="27" customHeight="1">
      <c r="A9" s="7">
        <v>7</v>
      </c>
      <c r="B9" s="24"/>
      <c r="C9" s="10" t="s">
        <v>26</v>
      </c>
      <c r="D9" s="11" t="s">
        <v>27</v>
      </c>
      <c r="E9" s="11" t="s">
        <v>28</v>
      </c>
      <c r="F9" s="13">
        <v>55.2</v>
      </c>
      <c r="G9" s="10">
        <v>5</v>
      </c>
      <c r="H9" s="10">
        <f t="shared" si="0"/>
        <v>60.2</v>
      </c>
      <c r="I9" s="10">
        <v>78.84</v>
      </c>
      <c r="J9" s="10">
        <f t="shared" si="1"/>
        <v>139.04000000000002</v>
      </c>
      <c r="K9" s="18">
        <v>1</v>
      </c>
    </row>
    <row r="10" spans="1:11" customFormat="1" ht="27" customHeight="1">
      <c r="A10" s="7">
        <v>8</v>
      </c>
      <c r="B10" s="24"/>
      <c r="C10" s="10" t="s">
        <v>29</v>
      </c>
      <c r="D10" s="11" t="s">
        <v>30</v>
      </c>
      <c r="E10" s="11" t="s">
        <v>31</v>
      </c>
      <c r="F10" s="13">
        <v>57.5</v>
      </c>
      <c r="G10" s="10"/>
      <c r="H10" s="10">
        <f t="shared" si="0"/>
        <v>57.5</v>
      </c>
      <c r="I10" s="10">
        <v>78.400000000000006</v>
      </c>
      <c r="J10" s="10">
        <f t="shared" si="1"/>
        <v>135.9</v>
      </c>
      <c r="K10" s="18">
        <v>1</v>
      </c>
    </row>
    <row r="11" spans="1:11" customFormat="1" ht="27" customHeight="1">
      <c r="A11" s="7">
        <v>9</v>
      </c>
      <c r="B11" s="24"/>
      <c r="C11" s="10" t="s">
        <v>32</v>
      </c>
      <c r="D11" s="11" t="s">
        <v>33</v>
      </c>
      <c r="E11" s="11" t="s">
        <v>34</v>
      </c>
      <c r="F11" s="13">
        <v>60</v>
      </c>
      <c r="G11" s="10">
        <v>5</v>
      </c>
      <c r="H11" s="10">
        <f t="shared" si="0"/>
        <v>65</v>
      </c>
      <c r="I11" s="10">
        <v>78.540000000000006</v>
      </c>
      <c r="J11" s="10">
        <f t="shared" si="1"/>
        <v>143.54000000000002</v>
      </c>
      <c r="K11" s="18">
        <v>1</v>
      </c>
    </row>
    <row r="12" spans="1:11" customFormat="1" ht="27" customHeight="1">
      <c r="A12" s="7">
        <v>10</v>
      </c>
      <c r="B12" s="24"/>
      <c r="C12" s="10" t="s">
        <v>35</v>
      </c>
      <c r="D12" s="11" t="s">
        <v>36</v>
      </c>
      <c r="E12" s="11" t="s">
        <v>37</v>
      </c>
      <c r="F12" s="13">
        <v>65.900000000000006</v>
      </c>
      <c r="G12" s="10"/>
      <c r="H12" s="10">
        <f t="shared" si="0"/>
        <v>65.900000000000006</v>
      </c>
      <c r="I12" s="10">
        <v>79.7</v>
      </c>
      <c r="J12" s="10">
        <f t="shared" si="1"/>
        <v>145.60000000000002</v>
      </c>
      <c r="K12" s="18">
        <v>1</v>
      </c>
    </row>
    <row r="13" spans="1:11" customFormat="1" ht="27" customHeight="1">
      <c r="A13" s="7">
        <v>11</v>
      </c>
      <c r="B13" s="24"/>
      <c r="C13" s="10" t="s">
        <v>38</v>
      </c>
      <c r="D13" s="11" t="s">
        <v>36</v>
      </c>
      <c r="E13" s="11" t="s">
        <v>37</v>
      </c>
      <c r="F13" s="13">
        <v>61.1</v>
      </c>
      <c r="G13" s="10"/>
      <c r="H13" s="10">
        <f t="shared" si="0"/>
        <v>61.1</v>
      </c>
      <c r="I13" s="10">
        <v>78.819999999999993</v>
      </c>
      <c r="J13" s="10">
        <f t="shared" si="1"/>
        <v>139.91999999999999</v>
      </c>
      <c r="K13" s="18"/>
    </row>
    <row r="14" spans="1:11" customFormat="1" ht="27" customHeight="1">
      <c r="A14" s="7">
        <v>12</v>
      </c>
      <c r="B14" s="24"/>
      <c r="C14" s="10" t="s">
        <v>39</v>
      </c>
      <c r="D14" s="11" t="s">
        <v>36</v>
      </c>
      <c r="E14" s="11" t="s">
        <v>37</v>
      </c>
      <c r="F14" s="13">
        <v>51.1</v>
      </c>
      <c r="G14" s="10">
        <v>5</v>
      </c>
      <c r="H14" s="10">
        <f t="shared" si="0"/>
        <v>56.1</v>
      </c>
      <c r="I14" s="10" t="s">
        <v>152</v>
      </c>
      <c r="J14" s="10">
        <f t="shared" si="1"/>
        <v>56.1</v>
      </c>
      <c r="K14" s="18"/>
    </row>
    <row r="15" spans="1:11" customFormat="1" ht="27" customHeight="1">
      <c r="A15" s="7">
        <v>13</v>
      </c>
      <c r="B15" s="24"/>
      <c r="C15" s="10" t="s">
        <v>40</v>
      </c>
      <c r="D15" s="11" t="s">
        <v>41</v>
      </c>
      <c r="E15" s="11" t="s">
        <v>42</v>
      </c>
      <c r="F15" s="13">
        <v>66.2</v>
      </c>
      <c r="G15" s="10"/>
      <c r="H15" s="10">
        <f t="shared" si="0"/>
        <v>66.2</v>
      </c>
      <c r="I15" s="10">
        <v>79.12</v>
      </c>
      <c r="J15" s="10">
        <f t="shared" si="1"/>
        <v>145.32</v>
      </c>
      <c r="K15" s="18">
        <v>1</v>
      </c>
    </row>
    <row r="16" spans="1:11" customFormat="1" ht="27" customHeight="1">
      <c r="A16" s="7">
        <v>14</v>
      </c>
      <c r="B16" s="24"/>
      <c r="C16" s="10" t="s">
        <v>43</v>
      </c>
      <c r="D16" s="11" t="s">
        <v>41</v>
      </c>
      <c r="E16" s="11" t="s">
        <v>42</v>
      </c>
      <c r="F16" s="13">
        <v>64.5</v>
      </c>
      <c r="G16" s="10"/>
      <c r="H16" s="10">
        <f t="shared" si="0"/>
        <v>64.5</v>
      </c>
      <c r="I16" s="10">
        <v>79.739999999999995</v>
      </c>
      <c r="J16" s="10">
        <f t="shared" si="1"/>
        <v>144.24</v>
      </c>
      <c r="K16" s="18"/>
    </row>
    <row r="17" spans="1:16" customFormat="1" ht="27" customHeight="1">
      <c r="A17" s="7">
        <v>15</v>
      </c>
      <c r="B17" s="24"/>
      <c r="C17" s="10" t="s">
        <v>44</v>
      </c>
      <c r="D17" s="11" t="s">
        <v>41</v>
      </c>
      <c r="E17" s="11" t="s">
        <v>42</v>
      </c>
      <c r="F17" s="13">
        <v>64</v>
      </c>
      <c r="G17" s="10"/>
      <c r="H17" s="10">
        <f t="shared" si="0"/>
        <v>64</v>
      </c>
      <c r="I17" s="10">
        <v>79.42</v>
      </c>
      <c r="J17" s="10">
        <f t="shared" si="1"/>
        <v>143.42000000000002</v>
      </c>
      <c r="K17" s="18"/>
    </row>
    <row r="18" spans="1:16" customFormat="1" ht="27" customHeight="1">
      <c r="A18" s="7">
        <v>16</v>
      </c>
      <c r="B18" s="24"/>
      <c r="C18" s="10" t="s">
        <v>48</v>
      </c>
      <c r="D18" s="11" t="s">
        <v>41</v>
      </c>
      <c r="E18" s="11" t="s">
        <v>46</v>
      </c>
      <c r="F18" s="13">
        <v>63.1</v>
      </c>
      <c r="G18" s="10"/>
      <c r="H18" s="10">
        <f>F18+G18</f>
        <v>63.1</v>
      </c>
      <c r="I18" s="10">
        <v>82.96</v>
      </c>
      <c r="J18" s="10">
        <f>SUM(H18:I18)</f>
        <v>146.06</v>
      </c>
      <c r="K18" s="18">
        <v>1</v>
      </c>
    </row>
    <row r="19" spans="1:16" customFormat="1" ht="27" customHeight="1">
      <c r="A19" s="7">
        <v>17</v>
      </c>
      <c r="B19" s="24"/>
      <c r="C19" s="10" t="s">
        <v>45</v>
      </c>
      <c r="D19" s="11" t="s">
        <v>41</v>
      </c>
      <c r="E19" s="12" t="s">
        <v>46</v>
      </c>
      <c r="F19" s="13">
        <v>67.099999999999994</v>
      </c>
      <c r="G19" s="10"/>
      <c r="H19" s="10">
        <f t="shared" si="0"/>
        <v>67.099999999999994</v>
      </c>
      <c r="I19" s="10">
        <v>78.5</v>
      </c>
      <c r="J19" s="10">
        <f t="shared" si="1"/>
        <v>145.6</v>
      </c>
      <c r="K19" s="18"/>
    </row>
    <row r="20" spans="1:16" customFormat="1" ht="27" customHeight="1">
      <c r="A20" s="7">
        <v>18</v>
      </c>
      <c r="B20" s="24"/>
      <c r="C20" s="10" t="s">
        <v>47</v>
      </c>
      <c r="D20" s="11" t="s">
        <v>41</v>
      </c>
      <c r="E20" s="11" t="s">
        <v>46</v>
      </c>
      <c r="F20" s="13">
        <v>63.9</v>
      </c>
      <c r="G20" s="10"/>
      <c r="H20" s="10">
        <f t="shared" si="0"/>
        <v>63.9</v>
      </c>
      <c r="I20" s="10">
        <v>79.86</v>
      </c>
      <c r="J20" s="10">
        <f t="shared" si="1"/>
        <v>143.76</v>
      </c>
      <c r="K20" s="18"/>
    </row>
    <row r="21" spans="1:16" customFormat="1" ht="30" customHeight="1">
      <c r="A21" s="7">
        <v>19</v>
      </c>
      <c r="B21" s="24"/>
      <c r="C21" s="10" t="s">
        <v>49</v>
      </c>
      <c r="D21" s="11" t="s">
        <v>50</v>
      </c>
      <c r="E21" s="11" t="s">
        <v>51</v>
      </c>
      <c r="F21" s="13">
        <v>72.2</v>
      </c>
      <c r="G21" s="10"/>
      <c r="H21" s="10">
        <f t="shared" si="0"/>
        <v>72.2</v>
      </c>
      <c r="I21" s="10">
        <v>78.72</v>
      </c>
      <c r="J21" s="10">
        <f t="shared" si="1"/>
        <v>150.92000000000002</v>
      </c>
      <c r="K21" s="18">
        <v>1</v>
      </c>
    </row>
    <row r="22" spans="1:16" customFormat="1" ht="27" customHeight="1">
      <c r="A22" s="7">
        <v>20</v>
      </c>
      <c r="B22" s="24"/>
      <c r="C22" s="10" t="s">
        <v>52</v>
      </c>
      <c r="D22" s="11" t="s">
        <v>50</v>
      </c>
      <c r="E22" s="11" t="s">
        <v>51</v>
      </c>
      <c r="F22" s="13">
        <v>69.8</v>
      </c>
      <c r="G22" s="10"/>
      <c r="H22" s="10">
        <f t="shared" si="0"/>
        <v>69.8</v>
      </c>
      <c r="I22" s="10">
        <v>80.08</v>
      </c>
      <c r="J22" s="10">
        <f t="shared" si="1"/>
        <v>149.88</v>
      </c>
      <c r="K22" s="18"/>
    </row>
    <row r="23" spans="1:16" customFormat="1" ht="27" customHeight="1">
      <c r="A23" s="7">
        <v>21</v>
      </c>
      <c r="B23" s="25"/>
      <c r="C23" s="10" t="s">
        <v>53</v>
      </c>
      <c r="D23" s="11" t="s">
        <v>50</v>
      </c>
      <c r="E23" s="11" t="s">
        <v>51</v>
      </c>
      <c r="F23" s="13">
        <v>61.9</v>
      </c>
      <c r="G23" s="10"/>
      <c r="H23" s="10">
        <f t="shared" si="0"/>
        <v>61.9</v>
      </c>
      <c r="I23" s="10">
        <v>75.459999999999994</v>
      </c>
      <c r="J23" s="10">
        <f t="shared" si="1"/>
        <v>137.35999999999999</v>
      </c>
      <c r="K23" s="18"/>
    </row>
    <row r="24" spans="1:16" customFormat="1" ht="36" customHeight="1">
      <c r="A24" s="7">
        <v>22</v>
      </c>
      <c r="B24" s="23" t="s">
        <v>149</v>
      </c>
      <c r="C24" s="11" t="s">
        <v>115</v>
      </c>
      <c r="D24" s="11" t="s">
        <v>12</v>
      </c>
      <c r="E24" s="11" t="s">
        <v>116</v>
      </c>
      <c r="F24" s="14" t="s">
        <v>117</v>
      </c>
      <c r="G24" s="10"/>
      <c r="H24" s="10"/>
      <c r="I24" s="10">
        <v>77.34</v>
      </c>
      <c r="J24" s="10">
        <f t="shared" si="1"/>
        <v>77.34</v>
      </c>
      <c r="K24" s="18">
        <v>1</v>
      </c>
    </row>
    <row r="25" spans="1:16" customFormat="1" ht="36" customHeight="1">
      <c r="A25" s="7">
        <v>23</v>
      </c>
      <c r="B25" s="24"/>
      <c r="C25" s="11" t="s">
        <v>118</v>
      </c>
      <c r="D25" s="11" t="s">
        <v>12</v>
      </c>
      <c r="E25" s="11" t="s">
        <v>119</v>
      </c>
      <c r="F25" s="14" t="s">
        <v>117</v>
      </c>
      <c r="G25" s="10"/>
      <c r="H25" s="10"/>
      <c r="I25" s="10">
        <v>80.040000000000006</v>
      </c>
      <c r="J25" s="10">
        <f t="shared" si="1"/>
        <v>80.040000000000006</v>
      </c>
      <c r="K25" s="18">
        <v>1</v>
      </c>
    </row>
    <row r="26" spans="1:16" customFormat="1" ht="36" customHeight="1">
      <c r="A26" s="7">
        <v>24</v>
      </c>
      <c r="B26" s="24"/>
      <c r="C26" s="11" t="s">
        <v>120</v>
      </c>
      <c r="D26" s="11" t="s">
        <v>12</v>
      </c>
      <c r="E26" s="11" t="s">
        <v>121</v>
      </c>
      <c r="F26" s="14" t="s">
        <v>117</v>
      </c>
      <c r="G26" s="10"/>
      <c r="H26" s="10"/>
      <c r="I26" s="10">
        <v>79.38</v>
      </c>
      <c r="J26" s="10">
        <f t="shared" si="1"/>
        <v>79.38</v>
      </c>
      <c r="K26" s="18">
        <v>1</v>
      </c>
    </row>
    <row r="27" spans="1:16" customFormat="1" ht="36" customHeight="1">
      <c r="A27" s="7">
        <v>25</v>
      </c>
      <c r="B27" s="24"/>
      <c r="C27" s="11" t="s">
        <v>124</v>
      </c>
      <c r="D27" s="11" t="s">
        <v>12</v>
      </c>
      <c r="E27" s="11" t="s">
        <v>123</v>
      </c>
      <c r="F27" s="14" t="s">
        <v>117</v>
      </c>
      <c r="G27" s="11"/>
      <c r="H27" s="11"/>
      <c r="I27" s="10">
        <v>78.56</v>
      </c>
      <c r="J27" s="10">
        <f>SUM(H27:I27)</f>
        <v>78.56</v>
      </c>
      <c r="K27" s="19">
        <v>1</v>
      </c>
      <c r="L27" s="15"/>
      <c r="M27" s="15"/>
      <c r="N27" s="15"/>
      <c r="O27" s="15"/>
      <c r="P27" s="15"/>
    </row>
    <row r="28" spans="1:16" customFormat="1" ht="36" customHeight="1">
      <c r="A28" s="7">
        <v>26</v>
      </c>
      <c r="B28" s="24"/>
      <c r="C28" s="11" t="s">
        <v>122</v>
      </c>
      <c r="D28" s="11" t="s">
        <v>12</v>
      </c>
      <c r="E28" s="11" t="s">
        <v>123</v>
      </c>
      <c r="F28" s="14" t="s">
        <v>117</v>
      </c>
      <c r="G28" s="10"/>
      <c r="H28" s="10"/>
      <c r="I28" s="10" t="s">
        <v>152</v>
      </c>
      <c r="J28" s="10">
        <f t="shared" si="1"/>
        <v>0</v>
      </c>
      <c r="K28" s="18"/>
    </row>
    <row r="29" spans="1:16" customFormat="1" ht="36" customHeight="1">
      <c r="A29" s="7">
        <v>27</v>
      </c>
      <c r="B29" s="24"/>
      <c r="C29" s="11" t="s">
        <v>127</v>
      </c>
      <c r="D29" s="11" t="s">
        <v>12</v>
      </c>
      <c r="E29" s="11" t="s">
        <v>126</v>
      </c>
      <c r="F29" s="14" t="s">
        <v>117</v>
      </c>
      <c r="G29" s="11"/>
      <c r="H29" s="11"/>
      <c r="I29" s="10">
        <v>77.959999999999994</v>
      </c>
      <c r="J29" s="10">
        <f>SUM(H29:I29)</f>
        <v>77.959999999999994</v>
      </c>
      <c r="K29" s="19">
        <v>1</v>
      </c>
      <c r="L29" s="15"/>
      <c r="M29" s="15"/>
      <c r="N29" s="15"/>
      <c r="O29" s="15"/>
      <c r="P29" s="15"/>
    </row>
    <row r="30" spans="1:16" customFormat="1" ht="36" customHeight="1">
      <c r="A30" s="7">
        <v>28</v>
      </c>
      <c r="B30" s="24"/>
      <c r="C30" s="11" t="s">
        <v>125</v>
      </c>
      <c r="D30" s="11" t="s">
        <v>12</v>
      </c>
      <c r="E30" s="11" t="s">
        <v>126</v>
      </c>
      <c r="F30" s="14" t="s">
        <v>117</v>
      </c>
      <c r="G30" s="11"/>
      <c r="H30" s="11"/>
      <c r="I30" s="10">
        <v>77.459999999999994</v>
      </c>
      <c r="J30" s="10">
        <f t="shared" si="1"/>
        <v>77.459999999999994</v>
      </c>
      <c r="K30" s="19"/>
      <c r="L30" s="15"/>
      <c r="M30" s="15"/>
      <c r="N30" s="15"/>
      <c r="O30" s="15"/>
      <c r="P30" s="15"/>
    </row>
    <row r="31" spans="1:16" customFormat="1" ht="27" customHeight="1">
      <c r="A31" s="7">
        <v>29</v>
      </c>
      <c r="B31" s="24"/>
      <c r="C31" s="10" t="s">
        <v>74</v>
      </c>
      <c r="D31" s="11" t="s">
        <v>12</v>
      </c>
      <c r="E31" s="11" t="s">
        <v>75</v>
      </c>
      <c r="F31" s="13">
        <v>68.5</v>
      </c>
      <c r="G31" s="10"/>
      <c r="H31" s="10">
        <f>F31+G31</f>
        <v>68.5</v>
      </c>
      <c r="I31" s="10">
        <v>78.599999999999994</v>
      </c>
      <c r="J31" s="10">
        <f t="shared" si="1"/>
        <v>147.1</v>
      </c>
      <c r="K31" s="18">
        <v>1</v>
      </c>
    </row>
    <row r="32" spans="1:16" customFormat="1" ht="27" customHeight="1">
      <c r="A32" s="7">
        <v>30</v>
      </c>
      <c r="B32" s="24"/>
      <c r="C32" s="10" t="s">
        <v>11</v>
      </c>
      <c r="D32" s="11" t="s">
        <v>12</v>
      </c>
      <c r="E32" s="11" t="s">
        <v>13</v>
      </c>
      <c r="F32" s="13">
        <v>55.1</v>
      </c>
      <c r="G32" s="10"/>
      <c r="H32" s="10">
        <f>F32+G32</f>
        <v>55.1</v>
      </c>
      <c r="I32" s="10">
        <v>78.14</v>
      </c>
      <c r="J32" s="10">
        <f t="shared" si="1"/>
        <v>133.24</v>
      </c>
      <c r="K32" s="18">
        <v>1</v>
      </c>
    </row>
    <row r="33" spans="1:16" customFormat="1" ht="27" customHeight="1">
      <c r="A33" s="7">
        <v>31</v>
      </c>
      <c r="B33" s="24"/>
      <c r="C33" s="10" t="s">
        <v>14</v>
      </c>
      <c r="D33" s="11" t="s">
        <v>12</v>
      </c>
      <c r="E33" s="11" t="s">
        <v>15</v>
      </c>
      <c r="F33" s="13">
        <v>56.7</v>
      </c>
      <c r="G33" s="10">
        <v>5</v>
      </c>
      <c r="H33" s="10">
        <f>F33+G33</f>
        <v>61.7</v>
      </c>
      <c r="I33" s="10">
        <v>79.239999999999995</v>
      </c>
      <c r="J33" s="10">
        <f t="shared" si="1"/>
        <v>140.94</v>
      </c>
      <c r="K33" s="18">
        <v>1</v>
      </c>
    </row>
    <row r="34" spans="1:16" s="2" customFormat="1" ht="36" customHeight="1">
      <c r="A34" s="7">
        <v>32</v>
      </c>
      <c r="B34" s="24"/>
      <c r="C34" s="11" t="s">
        <v>131</v>
      </c>
      <c r="D34" s="11" t="s">
        <v>129</v>
      </c>
      <c r="E34" s="11" t="s">
        <v>130</v>
      </c>
      <c r="F34" s="14" t="s">
        <v>117</v>
      </c>
      <c r="G34" s="11"/>
      <c r="H34" s="11"/>
      <c r="I34" s="10">
        <v>77.56</v>
      </c>
      <c r="J34" s="10">
        <f>SUM(H34:I34)</f>
        <v>77.56</v>
      </c>
      <c r="K34" s="19">
        <v>1</v>
      </c>
      <c r="L34" s="15"/>
      <c r="M34" s="15"/>
      <c r="N34" s="15"/>
      <c r="O34" s="15"/>
      <c r="P34" s="15"/>
    </row>
    <row r="35" spans="1:16" customFormat="1" ht="36" customHeight="1">
      <c r="A35" s="7">
        <v>33</v>
      </c>
      <c r="B35" s="24"/>
      <c r="C35" s="11" t="s">
        <v>128</v>
      </c>
      <c r="D35" s="11" t="s">
        <v>129</v>
      </c>
      <c r="E35" s="11" t="s">
        <v>130</v>
      </c>
      <c r="F35" s="14" t="s">
        <v>117</v>
      </c>
      <c r="G35" s="11"/>
      <c r="H35" s="11"/>
      <c r="I35" s="10">
        <v>77.5</v>
      </c>
      <c r="J35" s="10">
        <f t="shared" si="1"/>
        <v>77.5</v>
      </c>
      <c r="K35" s="19"/>
      <c r="L35" s="15"/>
      <c r="M35" s="15"/>
      <c r="N35" s="15"/>
      <c r="O35" s="15"/>
      <c r="P35" s="15"/>
    </row>
    <row r="36" spans="1:16" s="2" customFormat="1" ht="36" customHeight="1">
      <c r="A36" s="7">
        <v>34</v>
      </c>
      <c r="B36" s="24"/>
      <c r="C36" s="11" t="s">
        <v>132</v>
      </c>
      <c r="D36" s="11" t="s">
        <v>129</v>
      </c>
      <c r="E36" s="11" t="s">
        <v>133</v>
      </c>
      <c r="F36" s="14" t="s">
        <v>117</v>
      </c>
      <c r="G36" s="11"/>
      <c r="H36" s="11"/>
      <c r="I36" s="10">
        <v>79.3</v>
      </c>
      <c r="J36" s="10">
        <f t="shared" si="1"/>
        <v>79.3</v>
      </c>
      <c r="K36" s="19">
        <v>1</v>
      </c>
      <c r="L36" s="15"/>
      <c r="M36" s="15"/>
      <c r="N36" s="15"/>
      <c r="O36" s="15"/>
      <c r="P36" s="15"/>
    </row>
    <row r="37" spans="1:16" s="2" customFormat="1" ht="36" customHeight="1">
      <c r="A37" s="7">
        <v>35</v>
      </c>
      <c r="B37" s="24"/>
      <c r="C37" s="11" t="s">
        <v>134</v>
      </c>
      <c r="D37" s="11" t="s">
        <v>129</v>
      </c>
      <c r="E37" s="11" t="s">
        <v>133</v>
      </c>
      <c r="F37" s="14" t="s">
        <v>117</v>
      </c>
      <c r="G37" s="11"/>
      <c r="H37" s="11"/>
      <c r="I37" s="10">
        <v>78.8</v>
      </c>
      <c r="J37" s="10">
        <f t="shared" si="1"/>
        <v>78.8</v>
      </c>
      <c r="K37" s="19"/>
      <c r="L37" s="15"/>
      <c r="M37" s="15"/>
      <c r="N37" s="15"/>
      <c r="O37" s="15"/>
      <c r="P37" s="15"/>
    </row>
    <row r="38" spans="1:16" s="2" customFormat="1" ht="36" customHeight="1">
      <c r="A38" s="7">
        <v>36</v>
      </c>
      <c r="B38" s="24"/>
      <c r="C38" s="11" t="s">
        <v>135</v>
      </c>
      <c r="D38" s="11" t="s">
        <v>129</v>
      </c>
      <c r="E38" s="11" t="s">
        <v>133</v>
      </c>
      <c r="F38" s="14" t="s">
        <v>117</v>
      </c>
      <c r="G38" s="11"/>
      <c r="H38" s="11"/>
      <c r="I38" s="10">
        <v>77.52</v>
      </c>
      <c r="J38" s="10">
        <f t="shared" si="1"/>
        <v>77.52</v>
      </c>
      <c r="K38" s="19"/>
      <c r="L38" s="15"/>
      <c r="M38" s="15"/>
      <c r="N38" s="15"/>
      <c r="O38" s="15"/>
      <c r="P38" s="15"/>
    </row>
    <row r="39" spans="1:16" s="2" customFormat="1" ht="36" customHeight="1">
      <c r="A39" s="7">
        <v>37</v>
      </c>
      <c r="B39" s="24"/>
      <c r="C39" s="11" t="s">
        <v>140</v>
      </c>
      <c r="D39" s="11" t="s">
        <v>137</v>
      </c>
      <c r="E39" s="11" t="s">
        <v>138</v>
      </c>
      <c r="F39" s="14" t="s">
        <v>117</v>
      </c>
      <c r="G39" s="11"/>
      <c r="H39" s="11"/>
      <c r="I39" s="10">
        <v>80.66</v>
      </c>
      <c r="J39" s="10">
        <f>SUM(H39:I39)</f>
        <v>80.66</v>
      </c>
      <c r="K39" s="19">
        <v>1</v>
      </c>
      <c r="L39" s="15"/>
      <c r="M39" s="15"/>
      <c r="N39" s="15"/>
      <c r="O39" s="15"/>
      <c r="P39" s="15"/>
    </row>
    <row r="40" spans="1:16" s="2" customFormat="1" ht="36" customHeight="1">
      <c r="A40" s="7">
        <v>38</v>
      </c>
      <c r="B40" s="24"/>
      <c r="C40" s="11" t="s">
        <v>139</v>
      </c>
      <c r="D40" s="11" t="s">
        <v>137</v>
      </c>
      <c r="E40" s="11" t="s">
        <v>138</v>
      </c>
      <c r="F40" s="14" t="s">
        <v>117</v>
      </c>
      <c r="G40" s="11"/>
      <c r="H40" s="11"/>
      <c r="I40" s="10">
        <v>79.56</v>
      </c>
      <c r="J40" s="10">
        <f>SUM(H40:I40)</f>
        <v>79.56</v>
      </c>
      <c r="K40" s="19">
        <v>2</v>
      </c>
      <c r="L40" s="15"/>
      <c r="M40" s="15"/>
      <c r="N40" s="15"/>
      <c r="O40" s="15"/>
      <c r="P40" s="15"/>
    </row>
    <row r="41" spans="1:16" s="2" customFormat="1" ht="36" customHeight="1">
      <c r="A41" s="7">
        <v>39</v>
      </c>
      <c r="B41" s="24"/>
      <c r="C41" s="11" t="s">
        <v>136</v>
      </c>
      <c r="D41" s="11" t="s">
        <v>137</v>
      </c>
      <c r="E41" s="11" t="s">
        <v>138</v>
      </c>
      <c r="F41" s="14" t="s">
        <v>117</v>
      </c>
      <c r="G41" s="11"/>
      <c r="H41" s="11"/>
      <c r="I41" s="10">
        <v>78.28</v>
      </c>
      <c r="J41" s="10">
        <f>SUM(H41:I41)</f>
        <v>78.28</v>
      </c>
      <c r="K41" s="19"/>
      <c r="L41" s="15"/>
      <c r="M41" s="15"/>
      <c r="N41" s="15"/>
      <c r="O41" s="15"/>
      <c r="P41" s="15"/>
    </row>
    <row r="42" spans="1:16" s="2" customFormat="1" ht="36" customHeight="1">
      <c r="A42" s="7">
        <v>40</v>
      </c>
      <c r="B42" s="24"/>
      <c r="C42" s="11" t="s">
        <v>141</v>
      </c>
      <c r="D42" s="11" t="s">
        <v>142</v>
      </c>
      <c r="E42" s="11" t="s">
        <v>143</v>
      </c>
      <c r="F42" s="14" t="s">
        <v>117</v>
      </c>
      <c r="G42" s="11"/>
      <c r="H42" s="11"/>
      <c r="I42" s="10">
        <v>82.52</v>
      </c>
      <c r="J42" s="10">
        <f t="shared" si="1"/>
        <v>82.52</v>
      </c>
      <c r="K42" s="19">
        <v>1</v>
      </c>
      <c r="L42" s="15"/>
      <c r="M42" s="15"/>
      <c r="N42" s="15"/>
      <c r="O42" s="15"/>
      <c r="P42" s="15"/>
    </row>
    <row r="43" spans="1:16" s="2" customFormat="1" ht="36" customHeight="1">
      <c r="A43" s="7">
        <v>41</v>
      </c>
      <c r="B43" s="24"/>
      <c r="C43" s="11" t="s">
        <v>145</v>
      </c>
      <c r="D43" s="11" t="s">
        <v>142</v>
      </c>
      <c r="E43" s="11" t="s">
        <v>143</v>
      </c>
      <c r="F43" s="14" t="s">
        <v>117</v>
      </c>
      <c r="G43" s="11"/>
      <c r="H43" s="11"/>
      <c r="I43" s="10">
        <v>81.44</v>
      </c>
      <c r="J43" s="10">
        <f>SUM(H43:I43)</f>
        <v>81.44</v>
      </c>
      <c r="K43" s="19"/>
      <c r="L43" s="15"/>
      <c r="M43" s="15"/>
      <c r="N43" s="15"/>
      <c r="O43" s="15"/>
      <c r="P43" s="15"/>
    </row>
    <row r="44" spans="1:16" s="2" customFormat="1" ht="36" customHeight="1">
      <c r="A44" s="7">
        <v>42</v>
      </c>
      <c r="B44" s="25"/>
      <c r="C44" s="11" t="s">
        <v>144</v>
      </c>
      <c r="D44" s="11" t="s">
        <v>142</v>
      </c>
      <c r="E44" s="11" t="s">
        <v>143</v>
      </c>
      <c r="F44" s="14" t="s">
        <v>117</v>
      </c>
      <c r="G44" s="11"/>
      <c r="H44" s="11"/>
      <c r="I44" s="10">
        <v>79.819999999999993</v>
      </c>
      <c r="J44" s="10">
        <f t="shared" si="1"/>
        <v>79.819999999999993</v>
      </c>
      <c r="K44" s="19"/>
      <c r="L44" s="15"/>
      <c r="M44" s="15"/>
      <c r="N44" s="15"/>
      <c r="O44" s="15"/>
      <c r="P44" s="15"/>
    </row>
    <row r="45" spans="1:16" customFormat="1" ht="27" customHeight="1">
      <c r="A45" s="7">
        <v>43</v>
      </c>
      <c r="B45" s="23" t="s">
        <v>150</v>
      </c>
      <c r="C45" s="10" t="s">
        <v>76</v>
      </c>
      <c r="D45" s="11" t="s">
        <v>77</v>
      </c>
      <c r="E45" s="11" t="s">
        <v>78</v>
      </c>
      <c r="F45" s="13">
        <v>63.2</v>
      </c>
      <c r="G45" s="10"/>
      <c r="H45" s="10">
        <f t="shared" ref="H45:H83" si="2">F45+G45</f>
        <v>63.2</v>
      </c>
      <c r="I45" s="10">
        <v>77.900000000000006</v>
      </c>
      <c r="J45" s="10">
        <f t="shared" si="1"/>
        <v>141.10000000000002</v>
      </c>
      <c r="K45" s="18">
        <v>1</v>
      </c>
    </row>
    <row r="46" spans="1:16" customFormat="1" ht="27" customHeight="1">
      <c r="A46" s="7">
        <v>44</v>
      </c>
      <c r="B46" s="24"/>
      <c r="C46" s="10" t="s">
        <v>79</v>
      </c>
      <c r="D46" s="11" t="s">
        <v>77</v>
      </c>
      <c r="E46" s="11" t="s">
        <v>80</v>
      </c>
      <c r="F46" s="13">
        <v>62.6</v>
      </c>
      <c r="G46" s="10"/>
      <c r="H46" s="10">
        <f t="shared" si="2"/>
        <v>62.6</v>
      </c>
      <c r="I46" s="10">
        <v>79.040000000000006</v>
      </c>
      <c r="J46" s="10">
        <f t="shared" si="1"/>
        <v>141.64000000000001</v>
      </c>
      <c r="K46" s="18">
        <v>1</v>
      </c>
    </row>
    <row r="47" spans="1:16" customFormat="1" ht="27" customHeight="1">
      <c r="A47" s="7">
        <v>45</v>
      </c>
      <c r="B47" s="24"/>
      <c r="C47" s="10" t="s">
        <v>103</v>
      </c>
      <c r="D47" s="11" t="s">
        <v>77</v>
      </c>
      <c r="E47" s="11" t="s">
        <v>104</v>
      </c>
      <c r="F47" s="13">
        <v>64.7</v>
      </c>
      <c r="G47" s="10"/>
      <c r="H47" s="10">
        <f t="shared" ref="H47:H61" si="3">F47+G47</f>
        <v>64.7</v>
      </c>
      <c r="I47" s="10">
        <v>80.760000000000005</v>
      </c>
      <c r="J47" s="10">
        <f t="shared" ref="J47:J61" si="4">SUM(H47:I47)</f>
        <v>145.46</v>
      </c>
      <c r="K47" s="18">
        <v>1</v>
      </c>
    </row>
    <row r="48" spans="1:16" customFormat="1" ht="27" customHeight="1">
      <c r="A48" s="7">
        <v>46</v>
      </c>
      <c r="B48" s="24"/>
      <c r="C48" s="10" t="s">
        <v>105</v>
      </c>
      <c r="D48" s="11" t="s">
        <v>77</v>
      </c>
      <c r="E48" s="11" t="s">
        <v>104</v>
      </c>
      <c r="F48" s="13">
        <v>63.8</v>
      </c>
      <c r="G48" s="10"/>
      <c r="H48" s="10">
        <f t="shared" si="3"/>
        <v>63.8</v>
      </c>
      <c r="I48" s="10">
        <v>77.98</v>
      </c>
      <c r="J48" s="10">
        <f t="shared" si="4"/>
        <v>141.78</v>
      </c>
      <c r="K48" s="18">
        <v>2</v>
      </c>
    </row>
    <row r="49" spans="1:16" customFormat="1" ht="27" customHeight="1">
      <c r="A49" s="7">
        <v>47</v>
      </c>
      <c r="B49" s="24"/>
      <c r="C49" s="10" t="s">
        <v>106</v>
      </c>
      <c r="D49" s="11" t="s">
        <v>77</v>
      </c>
      <c r="E49" s="11" t="s">
        <v>104</v>
      </c>
      <c r="F49" s="13">
        <v>61.9</v>
      </c>
      <c r="G49" s="10"/>
      <c r="H49" s="10">
        <f t="shared" si="3"/>
        <v>61.9</v>
      </c>
      <c r="I49" s="10">
        <v>78.62</v>
      </c>
      <c r="J49" s="10">
        <f t="shared" si="4"/>
        <v>140.52000000000001</v>
      </c>
      <c r="K49" s="18"/>
    </row>
    <row r="50" spans="1:16" customFormat="1" ht="27" customHeight="1">
      <c r="A50" s="7">
        <v>48</v>
      </c>
      <c r="B50" s="24"/>
      <c r="C50" s="10" t="s">
        <v>107</v>
      </c>
      <c r="D50" s="11" t="s">
        <v>77</v>
      </c>
      <c r="E50" s="11" t="s">
        <v>104</v>
      </c>
      <c r="F50" s="13">
        <v>61.4</v>
      </c>
      <c r="G50" s="10"/>
      <c r="H50" s="10">
        <f t="shared" si="3"/>
        <v>61.4</v>
      </c>
      <c r="I50" s="10">
        <v>76.14</v>
      </c>
      <c r="J50" s="10">
        <f t="shared" si="4"/>
        <v>137.54</v>
      </c>
      <c r="K50" s="18"/>
    </row>
    <row r="51" spans="1:16" s="3" customFormat="1" ht="39" customHeight="1">
      <c r="A51" s="7">
        <v>49</v>
      </c>
      <c r="B51" s="24"/>
      <c r="C51" s="10" t="s">
        <v>109</v>
      </c>
      <c r="D51" s="11" t="s">
        <v>77</v>
      </c>
      <c r="E51" s="11" t="s">
        <v>104</v>
      </c>
      <c r="F51" s="13">
        <v>59.4</v>
      </c>
      <c r="G51" s="10"/>
      <c r="H51" s="10">
        <f t="shared" si="3"/>
        <v>59.4</v>
      </c>
      <c r="I51" s="10">
        <v>77.180000000000007</v>
      </c>
      <c r="J51" s="10">
        <f t="shared" si="4"/>
        <v>136.58000000000001</v>
      </c>
      <c r="K51" s="18"/>
      <c r="L51"/>
      <c r="M51"/>
      <c r="N51"/>
      <c r="O51"/>
      <c r="P51"/>
    </row>
    <row r="52" spans="1:16" customFormat="1" ht="30" customHeight="1">
      <c r="A52" s="7">
        <v>50</v>
      </c>
      <c r="B52" s="24"/>
      <c r="C52" s="10" t="s">
        <v>108</v>
      </c>
      <c r="D52" s="11" t="s">
        <v>77</v>
      </c>
      <c r="E52" s="11" t="s">
        <v>104</v>
      </c>
      <c r="F52" s="13">
        <v>57.7</v>
      </c>
      <c r="G52" s="10"/>
      <c r="H52" s="10">
        <f t="shared" si="3"/>
        <v>57.7</v>
      </c>
      <c r="I52" s="17" t="s">
        <v>152</v>
      </c>
      <c r="J52" s="10">
        <f t="shared" si="4"/>
        <v>57.7</v>
      </c>
      <c r="K52" s="20"/>
      <c r="L52" s="3"/>
      <c r="M52" s="3"/>
      <c r="N52" s="3"/>
      <c r="O52" s="3"/>
      <c r="P52" s="3"/>
    </row>
    <row r="53" spans="1:16" customFormat="1" ht="27" customHeight="1">
      <c r="A53" s="7">
        <v>51</v>
      </c>
      <c r="B53" s="24"/>
      <c r="C53" s="10" t="s">
        <v>58</v>
      </c>
      <c r="D53" s="11" t="s">
        <v>56</v>
      </c>
      <c r="E53" s="11" t="s">
        <v>57</v>
      </c>
      <c r="F53" s="13">
        <v>58.7</v>
      </c>
      <c r="G53" s="10">
        <v>5</v>
      </c>
      <c r="H53" s="10">
        <f t="shared" si="3"/>
        <v>63.7</v>
      </c>
      <c r="I53" s="10">
        <v>81.16</v>
      </c>
      <c r="J53" s="10">
        <f t="shared" si="4"/>
        <v>144.86000000000001</v>
      </c>
      <c r="K53" s="18">
        <v>1</v>
      </c>
    </row>
    <row r="54" spans="1:16" customFormat="1" ht="27" customHeight="1">
      <c r="A54" s="7">
        <v>52</v>
      </c>
      <c r="B54" s="24"/>
      <c r="C54" s="10" t="s">
        <v>55</v>
      </c>
      <c r="D54" s="11" t="s">
        <v>56</v>
      </c>
      <c r="E54" s="11" t="s">
        <v>57</v>
      </c>
      <c r="F54" s="13">
        <v>59.6</v>
      </c>
      <c r="G54" s="10">
        <v>5</v>
      </c>
      <c r="H54" s="10">
        <f t="shared" si="3"/>
        <v>64.599999999999994</v>
      </c>
      <c r="I54" s="10">
        <v>79.78</v>
      </c>
      <c r="J54" s="10">
        <f t="shared" si="4"/>
        <v>144.38</v>
      </c>
      <c r="K54" s="18"/>
    </row>
    <row r="55" spans="1:16" customFormat="1" ht="27" customHeight="1">
      <c r="A55" s="7">
        <v>53</v>
      </c>
      <c r="B55" s="24"/>
      <c r="C55" s="10" t="s">
        <v>59</v>
      </c>
      <c r="D55" s="11" t="s">
        <v>56</v>
      </c>
      <c r="E55" s="11" t="s">
        <v>57</v>
      </c>
      <c r="F55" s="13">
        <v>55.9</v>
      </c>
      <c r="G55" s="10">
        <v>5</v>
      </c>
      <c r="H55" s="10">
        <f t="shared" si="3"/>
        <v>60.9</v>
      </c>
      <c r="I55" s="10">
        <v>78.5</v>
      </c>
      <c r="J55" s="10">
        <f t="shared" si="4"/>
        <v>139.4</v>
      </c>
      <c r="K55" s="18"/>
    </row>
    <row r="56" spans="1:16" customFormat="1" ht="27" customHeight="1">
      <c r="A56" s="7">
        <v>54</v>
      </c>
      <c r="B56" s="24"/>
      <c r="C56" s="10" t="s">
        <v>63</v>
      </c>
      <c r="D56" s="11" t="s">
        <v>61</v>
      </c>
      <c r="E56" s="11" t="s">
        <v>62</v>
      </c>
      <c r="F56" s="13">
        <v>55.1</v>
      </c>
      <c r="G56" s="10">
        <v>5</v>
      </c>
      <c r="H56" s="10">
        <f t="shared" si="3"/>
        <v>60.1</v>
      </c>
      <c r="I56" s="10">
        <v>80.819999999999993</v>
      </c>
      <c r="J56" s="10">
        <f t="shared" si="4"/>
        <v>140.91999999999999</v>
      </c>
      <c r="K56" s="18">
        <v>1</v>
      </c>
    </row>
    <row r="57" spans="1:16" customFormat="1" ht="27" customHeight="1">
      <c r="A57" s="7">
        <v>55</v>
      </c>
      <c r="B57" s="24"/>
      <c r="C57" s="10" t="s">
        <v>60</v>
      </c>
      <c r="D57" s="11" t="s">
        <v>61</v>
      </c>
      <c r="E57" s="11" t="s">
        <v>62</v>
      </c>
      <c r="F57" s="13">
        <v>56</v>
      </c>
      <c r="G57" s="10">
        <v>5</v>
      </c>
      <c r="H57" s="10">
        <f t="shared" si="3"/>
        <v>61</v>
      </c>
      <c r="I57" s="10">
        <v>78.3</v>
      </c>
      <c r="J57" s="10">
        <f t="shared" si="4"/>
        <v>139.30000000000001</v>
      </c>
      <c r="K57" s="18"/>
    </row>
    <row r="58" spans="1:16" customFormat="1" ht="27" customHeight="1">
      <c r="A58" s="7">
        <v>56</v>
      </c>
      <c r="B58" s="24"/>
      <c r="C58" s="10" t="s">
        <v>64</v>
      </c>
      <c r="D58" s="11" t="s">
        <v>61</v>
      </c>
      <c r="E58" s="11" t="s">
        <v>62</v>
      </c>
      <c r="F58" s="13">
        <v>52.2</v>
      </c>
      <c r="G58" s="10">
        <v>7</v>
      </c>
      <c r="H58" s="10">
        <f t="shared" si="3"/>
        <v>59.2</v>
      </c>
      <c r="I58" s="10" t="s">
        <v>152</v>
      </c>
      <c r="J58" s="10">
        <f t="shared" si="4"/>
        <v>59.2</v>
      </c>
      <c r="K58" s="18"/>
    </row>
    <row r="59" spans="1:16" customFormat="1" ht="27" customHeight="1">
      <c r="A59" s="7">
        <v>57</v>
      </c>
      <c r="B59" s="24"/>
      <c r="C59" s="10" t="s">
        <v>65</v>
      </c>
      <c r="D59" s="11" t="s">
        <v>66</v>
      </c>
      <c r="E59" s="11" t="s">
        <v>67</v>
      </c>
      <c r="F59" s="13">
        <v>70.2</v>
      </c>
      <c r="G59" s="10"/>
      <c r="H59" s="10">
        <f t="shared" si="3"/>
        <v>70.2</v>
      </c>
      <c r="I59" s="10">
        <v>82.87</v>
      </c>
      <c r="J59" s="10">
        <f t="shared" si="4"/>
        <v>153.07</v>
      </c>
      <c r="K59" s="18">
        <v>1</v>
      </c>
    </row>
    <row r="60" spans="1:16" customFormat="1" ht="27" customHeight="1">
      <c r="A60" s="7">
        <v>58</v>
      </c>
      <c r="B60" s="24"/>
      <c r="C60" s="10" t="s">
        <v>69</v>
      </c>
      <c r="D60" s="11" t="s">
        <v>66</v>
      </c>
      <c r="E60" s="11" t="s">
        <v>67</v>
      </c>
      <c r="F60" s="13">
        <v>65.8</v>
      </c>
      <c r="G60" s="10"/>
      <c r="H60" s="10">
        <f t="shared" si="3"/>
        <v>65.8</v>
      </c>
      <c r="I60" s="10">
        <v>81.06</v>
      </c>
      <c r="J60" s="10">
        <f t="shared" si="4"/>
        <v>146.86000000000001</v>
      </c>
      <c r="K60" s="18"/>
    </row>
    <row r="61" spans="1:16" customFormat="1" ht="27" customHeight="1">
      <c r="A61" s="7">
        <v>59</v>
      </c>
      <c r="B61" s="24"/>
      <c r="C61" s="10" t="s">
        <v>68</v>
      </c>
      <c r="D61" s="11" t="s">
        <v>66</v>
      </c>
      <c r="E61" s="11" t="s">
        <v>67</v>
      </c>
      <c r="F61" s="13">
        <v>66.900000000000006</v>
      </c>
      <c r="G61" s="10"/>
      <c r="H61" s="10">
        <f t="shared" si="3"/>
        <v>66.900000000000006</v>
      </c>
      <c r="I61" s="10">
        <v>78.3</v>
      </c>
      <c r="J61" s="10">
        <f t="shared" si="4"/>
        <v>145.19999999999999</v>
      </c>
      <c r="K61" s="18"/>
    </row>
    <row r="62" spans="1:16" customFormat="1" ht="27" customHeight="1">
      <c r="A62" s="7">
        <v>60</v>
      </c>
      <c r="B62" s="24"/>
      <c r="C62" s="10" t="s">
        <v>70</v>
      </c>
      <c r="D62" s="11" t="s">
        <v>71</v>
      </c>
      <c r="E62" s="11" t="s">
        <v>72</v>
      </c>
      <c r="F62" s="13">
        <v>63.4</v>
      </c>
      <c r="G62" s="10">
        <v>5</v>
      </c>
      <c r="H62" s="10">
        <f t="shared" si="2"/>
        <v>68.400000000000006</v>
      </c>
      <c r="I62" s="10">
        <v>80.459999999999994</v>
      </c>
      <c r="J62" s="10">
        <f t="shared" si="1"/>
        <v>148.86000000000001</v>
      </c>
      <c r="K62" s="18">
        <v>1</v>
      </c>
    </row>
    <row r="63" spans="1:16" customFormat="1" ht="27" customHeight="1">
      <c r="A63" s="7">
        <v>61</v>
      </c>
      <c r="B63" s="25"/>
      <c r="C63" s="10" t="s">
        <v>73</v>
      </c>
      <c r="D63" s="11" t="s">
        <v>71</v>
      </c>
      <c r="E63" s="11" t="s">
        <v>72</v>
      </c>
      <c r="F63" s="13">
        <v>60.2</v>
      </c>
      <c r="G63" s="10">
        <v>5</v>
      </c>
      <c r="H63" s="10">
        <f t="shared" si="2"/>
        <v>65.2</v>
      </c>
      <c r="I63" s="10">
        <v>79.260000000000005</v>
      </c>
      <c r="J63" s="10">
        <f t="shared" si="1"/>
        <v>144.46</v>
      </c>
      <c r="K63" s="18"/>
    </row>
    <row r="64" spans="1:16" customFormat="1" ht="27" customHeight="1">
      <c r="A64" s="7">
        <v>62</v>
      </c>
      <c r="B64" s="23" t="s">
        <v>151</v>
      </c>
      <c r="C64" s="10" t="s">
        <v>88</v>
      </c>
      <c r="D64" s="11" t="s">
        <v>12</v>
      </c>
      <c r="E64" s="11" t="s">
        <v>87</v>
      </c>
      <c r="F64" s="13">
        <v>66.8</v>
      </c>
      <c r="G64" s="10"/>
      <c r="H64" s="10">
        <f>F64+G64</f>
        <v>66.8</v>
      </c>
      <c r="I64" s="10">
        <v>80.7</v>
      </c>
      <c r="J64" s="10">
        <f>SUM(H64:I64)</f>
        <v>147.5</v>
      </c>
      <c r="K64" s="18">
        <v>1</v>
      </c>
    </row>
    <row r="65" spans="1:11" customFormat="1" ht="27" customHeight="1">
      <c r="A65" s="7">
        <v>63</v>
      </c>
      <c r="B65" s="24"/>
      <c r="C65" s="10" t="s">
        <v>86</v>
      </c>
      <c r="D65" s="11" t="s">
        <v>12</v>
      </c>
      <c r="E65" s="11" t="s">
        <v>87</v>
      </c>
      <c r="F65" s="13">
        <v>67.7</v>
      </c>
      <c r="G65" s="10"/>
      <c r="H65" s="10">
        <f>F65+G65</f>
        <v>67.7</v>
      </c>
      <c r="I65" s="10">
        <v>78.3</v>
      </c>
      <c r="J65" s="10">
        <f>SUM(H65:I65)</f>
        <v>146</v>
      </c>
      <c r="K65" s="18"/>
    </row>
    <row r="66" spans="1:11" customFormat="1" ht="27" customHeight="1">
      <c r="A66" s="7">
        <v>64</v>
      </c>
      <c r="B66" s="24"/>
      <c r="C66" s="10" t="s">
        <v>89</v>
      </c>
      <c r="D66" s="11" t="s">
        <v>12</v>
      </c>
      <c r="E66" s="11" t="s">
        <v>87</v>
      </c>
      <c r="F66" s="13">
        <v>66.099999999999994</v>
      </c>
      <c r="G66" s="10"/>
      <c r="H66" s="10">
        <f>F66+G66</f>
        <v>66.099999999999994</v>
      </c>
      <c r="I66" s="10">
        <v>79</v>
      </c>
      <c r="J66" s="10">
        <f>SUM(H66:I66)</f>
        <v>145.1</v>
      </c>
      <c r="K66" s="18"/>
    </row>
    <row r="67" spans="1:11" customFormat="1" ht="27" customHeight="1">
      <c r="A67" s="7">
        <v>65</v>
      </c>
      <c r="B67" s="24"/>
      <c r="C67" s="10" t="s">
        <v>54</v>
      </c>
      <c r="D67" s="11" t="s">
        <v>12</v>
      </c>
      <c r="E67" s="11" t="s">
        <v>90</v>
      </c>
      <c r="F67" s="13">
        <v>75.5</v>
      </c>
      <c r="G67" s="10"/>
      <c r="H67" s="10">
        <f t="shared" si="2"/>
        <v>75.5</v>
      </c>
      <c r="I67" s="10">
        <v>82.94</v>
      </c>
      <c r="J67" s="10">
        <f t="shared" si="1"/>
        <v>158.44</v>
      </c>
      <c r="K67" s="18">
        <v>1</v>
      </c>
    </row>
    <row r="68" spans="1:11" customFormat="1" ht="27" customHeight="1">
      <c r="A68" s="7">
        <v>66</v>
      </c>
      <c r="B68" s="24"/>
      <c r="C68" s="10" t="s">
        <v>91</v>
      </c>
      <c r="D68" s="11" t="s">
        <v>12</v>
      </c>
      <c r="E68" s="11" t="s">
        <v>90</v>
      </c>
      <c r="F68" s="13">
        <v>71.099999999999994</v>
      </c>
      <c r="G68" s="10"/>
      <c r="H68" s="10">
        <f t="shared" si="2"/>
        <v>71.099999999999994</v>
      </c>
      <c r="I68" s="10">
        <v>78.06</v>
      </c>
      <c r="J68" s="10">
        <f t="shared" ref="J68:J83" si="5">SUM(H68:I68)</f>
        <v>149.16</v>
      </c>
      <c r="K68" s="18"/>
    </row>
    <row r="69" spans="1:11" customFormat="1" ht="27" customHeight="1">
      <c r="A69" s="7">
        <v>67</v>
      </c>
      <c r="B69" s="24"/>
      <c r="C69" s="10" t="s">
        <v>92</v>
      </c>
      <c r="D69" s="11" t="s">
        <v>12</v>
      </c>
      <c r="E69" s="11" t="s">
        <v>90</v>
      </c>
      <c r="F69" s="13">
        <v>67.400000000000006</v>
      </c>
      <c r="G69" s="10"/>
      <c r="H69" s="10">
        <f t="shared" si="2"/>
        <v>67.400000000000006</v>
      </c>
      <c r="I69" s="10" t="s">
        <v>152</v>
      </c>
      <c r="J69" s="10">
        <f t="shared" si="5"/>
        <v>67.400000000000006</v>
      </c>
      <c r="K69" s="18"/>
    </row>
    <row r="70" spans="1:11" customFormat="1" ht="27" customHeight="1">
      <c r="A70" s="7">
        <v>68</v>
      </c>
      <c r="B70" s="24"/>
      <c r="C70" s="10" t="s">
        <v>95</v>
      </c>
      <c r="D70" s="11" t="s">
        <v>12</v>
      </c>
      <c r="E70" s="11" t="s">
        <v>94</v>
      </c>
      <c r="F70" s="13">
        <v>70.400000000000006</v>
      </c>
      <c r="G70" s="10"/>
      <c r="H70" s="10">
        <f t="shared" ref="H70:H75" si="6">F70+G70</f>
        <v>70.400000000000006</v>
      </c>
      <c r="I70" s="10">
        <v>80.819999999999993</v>
      </c>
      <c r="J70" s="10">
        <f t="shared" ref="J70:J75" si="7">SUM(H70:I70)</f>
        <v>151.22</v>
      </c>
      <c r="K70" s="18">
        <v>1</v>
      </c>
    </row>
    <row r="71" spans="1:11" customFormat="1" ht="27" customHeight="1">
      <c r="A71" s="7">
        <v>69</v>
      </c>
      <c r="B71" s="24"/>
      <c r="C71" s="10" t="s">
        <v>98</v>
      </c>
      <c r="D71" s="11" t="s">
        <v>12</v>
      </c>
      <c r="E71" s="11" t="s">
        <v>94</v>
      </c>
      <c r="F71" s="13">
        <v>69.400000000000006</v>
      </c>
      <c r="G71" s="10"/>
      <c r="H71" s="10">
        <f t="shared" si="6"/>
        <v>69.400000000000006</v>
      </c>
      <c r="I71" s="10">
        <v>79.739999999999995</v>
      </c>
      <c r="J71" s="10">
        <f t="shared" si="7"/>
        <v>149.13999999999999</v>
      </c>
      <c r="K71" s="18">
        <v>2</v>
      </c>
    </row>
    <row r="72" spans="1:11" customFormat="1" ht="27" customHeight="1">
      <c r="A72" s="7">
        <v>70</v>
      </c>
      <c r="B72" s="24"/>
      <c r="C72" s="10" t="s">
        <v>96</v>
      </c>
      <c r="D72" s="11" t="s">
        <v>12</v>
      </c>
      <c r="E72" s="11" t="s">
        <v>94</v>
      </c>
      <c r="F72" s="13">
        <v>70</v>
      </c>
      <c r="G72" s="10"/>
      <c r="H72" s="10">
        <f t="shared" si="6"/>
        <v>70</v>
      </c>
      <c r="I72" s="10">
        <v>78.36</v>
      </c>
      <c r="J72" s="10">
        <f t="shared" si="7"/>
        <v>148.36000000000001</v>
      </c>
      <c r="K72" s="18"/>
    </row>
    <row r="73" spans="1:11" customFormat="1" ht="27" customHeight="1">
      <c r="A73" s="7">
        <v>71</v>
      </c>
      <c r="B73" s="24"/>
      <c r="C73" s="10" t="s">
        <v>97</v>
      </c>
      <c r="D73" s="11" t="s">
        <v>12</v>
      </c>
      <c r="E73" s="11" t="s">
        <v>94</v>
      </c>
      <c r="F73" s="13">
        <v>69.8</v>
      </c>
      <c r="G73" s="10"/>
      <c r="H73" s="10">
        <f t="shared" si="6"/>
        <v>69.8</v>
      </c>
      <c r="I73" s="10">
        <v>77.88</v>
      </c>
      <c r="J73" s="10">
        <f t="shared" si="7"/>
        <v>147.68</v>
      </c>
      <c r="K73" s="18"/>
    </row>
    <row r="74" spans="1:11" customFormat="1" ht="27" customHeight="1">
      <c r="A74" s="7">
        <v>72</v>
      </c>
      <c r="B74" s="24"/>
      <c r="C74" s="10" t="s">
        <v>93</v>
      </c>
      <c r="D74" s="11" t="s">
        <v>12</v>
      </c>
      <c r="E74" s="11" t="s">
        <v>94</v>
      </c>
      <c r="F74" s="13">
        <v>70.400000000000006</v>
      </c>
      <c r="G74" s="10"/>
      <c r="H74" s="10">
        <f t="shared" si="6"/>
        <v>70.400000000000006</v>
      </c>
      <c r="I74" s="10">
        <v>77.08</v>
      </c>
      <c r="J74" s="10">
        <f t="shared" si="7"/>
        <v>147.48000000000002</v>
      </c>
      <c r="K74" s="18"/>
    </row>
    <row r="75" spans="1:11" s="3" customFormat="1" ht="33" customHeight="1">
      <c r="A75" s="7">
        <v>73</v>
      </c>
      <c r="B75" s="24"/>
      <c r="C75" s="10" t="s">
        <v>91</v>
      </c>
      <c r="D75" s="11" t="s">
        <v>12</v>
      </c>
      <c r="E75" s="11" t="s">
        <v>94</v>
      </c>
      <c r="F75" s="13">
        <v>68.599999999999994</v>
      </c>
      <c r="G75" s="10"/>
      <c r="H75" s="10">
        <f t="shared" si="6"/>
        <v>68.599999999999994</v>
      </c>
      <c r="I75" s="11">
        <v>78.02</v>
      </c>
      <c r="J75" s="10">
        <f t="shared" si="7"/>
        <v>146.62</v>
      </c>
      <c r="K75" s="20"/>
    </row>
    <row r="76" spans="1:11" customFormat="1" ht="27" customHeight="1">
      <c r="A76" s="7">
        <v>74</v>
      </c>
      <c r="B76" s="24"/>
      <c r="C76" s="10" t="s">
        <v>99</v>
      </c>
      <c r="D76" s="11" t="s">
        <v>12</v>
      </c>
      <c r="E76" s="11" t="s">
        <v>100</v>
      </c>
      <c r="F76" s="13">
        <v>65.8</v>
      </c>
      <c r="G76" s="10"/>
      <c r="H76" s="10">
        <f t="shared" si="2"/>
        <v>65.8</v>
      </c>
      <c r="I76" s="10">
        <v>79.84</v>
      </c>
      <c r="J76" s="10">
        <f t="shared" si="5"/>
        <v>145.63999999999999</v>
      </c>
      <c r="K76" s="18">
        <v>1</v>
      </c>
    </row>
    <row r="77" spans="1:11" customFormat="1" ht="27" customHeight="1">
      <c r="A77" s="7">
        <v>75</v>
      </c>
      <c r="B77" s="24"/>
      <c r="C77" s="10" t="s">
        <v>101</v>
      </c>
      <c r="D77" s="11" t="s">
        <v>12</v>
      </c>
      <c r="E77" s="11" t="s">
        <v>100</v>
      </c>
      <c r="F77" s="13">
        <v>65.7</v>
      </c>
      <c r="G77" s="10"/>
      <c r="H77" s="10">
        <f t="shared" si="2"/>
        <v>65.7</v>
      </c>
      <c r="I77" s="10">
        <v>79.040000000000006</v>
      </c>
      <c r="J77" s="10">
        <f t="shared" si="5"/>
        <v>144.74</v>
      </c>
      <c r="K77" s="18"/>
    </row>
    <row r="78" spans="1:11" customFormat="1" ht="27" customHeight="1">
      <c r="A78" s="7">
        <v>76</v>
      </c>
      <c r="B78" s="24"/>
      <c r="C78" s="10" t="s">
        <v>102</v>
      </c>
      <c r="D78" s="11" t="s">
        <v>12</v>
      </c>
      <c r="E78" s="11" t="s">
        <v>100</v>
      </c>
      <c r="F78" s="13">
        <v>61.5</v>
      </c>
      <c r="G78" s="10"/>
      <c r="H78" s="10">
        <f t="shared" si="2"/>
        <v>61.5</v>
      </c>
      <c r="I78" s="10">
        <v>78.44</v>
      </c>
      <c r="J78" s="10">
        <f t="shared" si="5"/>
        <v>139.94</v>
      </c>
      <c r="K78" s="18"/>
    </row>
    <row r="79" spans="1:11" customFormat="1" ht="27" customHeight="1">
      <c r="A79" s="7">
        <v>77</v>
      </c>
      <c r="B79" s="24"/>
      <c r="C79" s="10" t="s">
        <v>110</v>
      </c>
      <c r="D79" s="11" t="s">
        <v>111</v>
      </c>
      <c r="E79" s="11" t="s">
        <v>112</v>
      </c>
      <c r="F79" s="13">
        <v>68.099999999999994</v>
      </c>
      <c r="G79" s="10"/>
      <c r="H79" s="10">
        <f t="shared" si="2"/>
        <v>68.099999999999994</v>
      </c>
      <c r="I79" s="10">
        <v>80.06</v>
      </c>
      <c r="J79" s="10">
        <f t="shared" si="5"/>
        <v>148.16</v>
      </c>
      <c r="K79" s="18">
        <v>1</v>
      </c>
    </row>
    <row r="80" spans="1:11" customFormat="1" ht="27" customHeight="1">
      <c r="A80" s="7">
        <v>78</v>
      </c>
      <c r="B80" s="24"/>
      <c r="C80" s="10" t="s">
        <v>113</v>
      </c>
      <c r="D80" s="11" t="s">
        <v>111</v>
      </c>
      <c r="E80" s="11" t="s">
        <v>112</v>
      </c>
      <c r="F80" s="13">
        <v>65.5</v>
      </c>
      <c r="G80" s="10"/>
      <c r="H80" s="10">
        <f t="shared" si="2"/>
        <v>65.5</v>
      </c>
      <c r="I80" s="10">
        <v>76.239999999999995</v>
      </c>
      <c r="J80" s="10">
        <f t="shared" si="5"/>
        <v>141.74</v>
      </c>
      <c r="K80" s="18"/>
    </row>
    <row r="81" spans="1:16" customFormat="1" ht="27" customHeight="1">
      <c r="A81" s="7">
        <v>79</v>
      </c>
      <c r="B81" s="24"/>
      <c r="C81" s="10" t="s">
        <v>114</v>
      </c>
      <c r="D81" s="11" t="s">
        <v>111</v>
      </c>
      <c r="E81" s="11" t="s">
        <v>112</v>
      </c>
      <c r="F81" s="13">
        <v>65.2</v>
      </c>
      <c r="G81" s="10"/>
      <c r="H81" s="10">
        <f t="shared" si="2"/>
        <v>65.2</v>
      </c>
      <c r="I81" s="10" t="s">
        <v>152</v>
      </c>
      <c r="J81" s="10">
        <f t="shared" si="5"/>
        <v>65.2</v>
      </c>
      <c r="K81" s="18"/>
    </row>
    <row r="82" spans="1:16" customFormat="1" ht="27" customHeight="1">
      <c r="A82" s="7">
        <v>80</v>
      </c>
      <c r="B82" s="24"/>
      <c r="C82" s="10" t="s">
        <v>81</v>
      </c>
      <c r="D82" s="11" t="s">
        <v>82</v>
      </c>
      <c r="E82" s="11" t="s">
        <v>83</v>
      </c>
      <c r="F82" s="13">
        <v>64.2</v>
      </c>
      <c r="G82" s="10"/>
      <c r="H82" s="10">
        <f t="shared" si="2"/>
        <v>64.2</v>
      </c>
      <c r="I82" s="10">
        <v>77.319999999999993</v>
      </c>
      <c r="J82" s="10">
        <f t="shared" si="5"/>
        <v>141.51999999999998</v>
      </c>
      <c r="K82" s="18">
        <v>1</v>
      </c>
    </row>
    <row r="83" spans="1:16" customFormat="1" ht="27" customHeight="1">
      <c r="A83" s="7">
        <v>81</v>
      </c>
      <c r="B83" s="25"/>
      <c r="C83" s="10" t="s">
        <v>84</v>
      </c>
      <c r="D83" s="11" t="s">
        <v>82</v>
      </c>
      <c r="E83" s="11" t="s">
        <v>85</v>
      </c>
      <c r="F83" s="13">
        <v>59.7</v>
      </c>
      <c r="G83" s="10"/>
      <c r="H83" s="10">
        <f t="shared" si="2"/>
        <v>59.7</v>
      </c>
      <c r="I83" s="10">
        <v>78.58</v>
      </c>
      <c r="J83" s="10">
        <f t="shared" si="5"/>
        <v>138.28</v>
      </c>
      <c r="K83" s="18">
        <v>1</v>
      </c>
    </row>
    <row r="84" spans="1:16" s="2" customFormat="1" ht="27" customHeight="1">
      <c r="A84" s="16"/>
      <c r="C84" s="4"/>
      <c r="F84" s="4"/>
      <c r="G84" s="4"/>
      <c r="H84" s="4"/>
      <c r="I84" s="4"/>
      <c r="J84" s="4"/>
      <c r="K84" s="21"/>
      <c r="L84" s="15"/>
      <c r="M84" s="15"/>
      <c r="N84" s="15"/>
      <c r="O84" s="15"/>
      <c r="P84" s="15"/>
    </row>
    <row r="85" spans="1:16" s="2" customFormat="1" ht="27" customHeight="1">
      <c r="C85" s="4"/>
      <c r="F85" s="4"/>
      <c r="G85" s="4"/>
      <c r="H85" s="4"/>
      <c r="I85" s="4"/>
      <c r="J85" s="4"/>
      <c r="K85" s="21"/>
      <c r="L85" s="15"/>
      <c r="M85" s="15"/>
      <c r="N85" s="15"/>
      <c r="O85" s="15"/>
      <c r="P85" s="15"/>
    </row>
    <row r="86" spans="1:16" s="2" customFormat="1" ht="27" customHeight="1">
      <c r="C86" s="4"/>
      <c r="F86" s="22" t="s">
        <v>146</v>
      </c>
      <c r="G86" s="22"/>
      <c r="H86" s="22"/>
      <c r="I86" s="22"/>
      <c r="J86" s="22"/>
      <c r="K86" s="21"/>
      <c r="L86" s="15"/>
      <c r="M86" s="15"/>
      <c r="N86" s="15"/>
      <c r="O86" s="15"/>
      <c r="P86" s="15"/>
    </row>
    <row r="87" spans="1:16" s="2" customFormat="1" ht="27" customHeight="1">
      <c r="C87" s="4"/>
      <c r="F87" s="22"/>
      <c r="G87" s="22"/>
      <c r="H87" s="22"/>
      <c r="I87" s="22"/>
      <c r="J87" s="22"/>
      <c r="K87" s="21"/>
      <c r="L87" s="15"/>
      <c r="M87" s="15"/>
      <c r="N87" s="15"/>
      <c r="O87" s="15"/>
      <c r="P87" s="15"/>
    </row>
    <row r="88" spans="1:16" s="2" customFormat="1">
      <c r="C88" s="4"/>
      <c r="F88" s="4"/>
      <c r="G88" s="4"/>
      <c r="H88" s="4"/>
      <c r="I88" s="4"/>
      <c r="J88" s="4"/>
      <c r="K88" s="21"/>
      <c r="L88" s="15"/>
      <c r="M88" s="15"/>
      <c r="N88" s="15"/>
      <c r="O88" s="15"/>
      <c r="P88" s="15"/>
    </row>
    <row r="89" spans="1:16" s="2" customFormat="1">
      <c r="C89" s="4"/>
      <c r="F89" s="4"/>
      <c r="G89" s="4"/>
      <c r="H89" s="4"/>
      <c r="I89" s="4"/>
      <c r="J89" s="4"/>
      <c r="K89" s="21"/>
      <c r="L89" s="15"/>
      <c r="M89" s="15"/>
      <c r="N89" s="15"/>
      <c r="O89" s="15"/>
      <c r="P89" s="15"/>
    </row>
    <row r="90" spans="1:16" s="2" customFormat="1">
      <c r="C90" s="4"/>
      <c r="F90" s="4"/>
      <c r="G90" s="4"/>
      <c r="H90" s="4"/>
      <c r="I90" s="4"/>
      <c r="J90" s="4"/>
      <c r="K90" s="21"/>
      <c r="L90" s="15"/>
      <c r="M90" s="15"/>
      <c r="N90" s="15"/>
      <c r="O90" s="15"/>
      <c r="P90" s="15"/>
    </row>
    <row r="91" spans="1:16" s="2" customFormat="1">
      <c r="C91" s="4"/>
      <c r="F91" s="4"/>
      <c r="G91" s="4"/>
      <c r="H91" s="4"/>
      <c r="I91" s="4"/>
      <c r="J91" s="4"/>
      <c r="K91" s="21"/>
      <c r="L91" s="15"/>
      <c r="M91" s="15"/>
      <c r="N91" s="15"/>
      <c r="O91" s="15"/>
      <c r="P91" s="15"/>
    </row>
    <row r="92" spans="1:16" s="2" customFormat="1">
      <c r="C92" s="4"/>
      <c r="F92" s="4"/>
      <c r="G92" s="4"/>
      <c r="H92" s="4"/>
      <c r="I92" s="4"/>
      <c r="J92" s="4"/>
      <c r="K92" s="21"/>
      <c r="L92" s="15"/>
      <c r="M92" s="15"/>
      <c r="N92" s="15"/>
      <c r="O92" s="15"/>
      <c r="P92" s="15"/>
    </row>
    <row r="93" spans="1:16" s="2" customFormat="1">
      <c r="C93" s="4"/>
      <c r="F93" s="4"/>
      <c r="G93" s="4"/>
      <c r="H93" s="4"/>
      <c r="I93" s="4"/>
      <c r="J93" s="4"/>
      <c r="K93" s="21"/>
      <c r="L93" s="15"/>
      <c r="M93" s="15"/>
      <c r="N93" s="15"/>
      <c r="O93" s="15"/>
      <c r="P93" s="15"/>
    </row>
    <row r="94" spans="1:16" s="2" customFormat="1">
      <c r="C94" s="4"/>
      <c r="F94" s="4"/>
      <c r="G94" s="4"/>
      <c r="H94" s="4"/>
      <c r="I94" s="4"/>
      <c r="J94" s="4"/>
      <c r="K94" s="21"/>
      <c r="L94" s="15"/>
      <c r="M94" s="15"/>
      <c r="N94" s="15"/>
      <c r="O94" s="15"/>
      <c r="P94" s="15"/>
    </row>
    <row r="95" spans="1:16" s="2" customFormat="1">
      <c r="C95" s="4"/>
      <c r="F95" s="4"/>
      <c r="G95" s="4"/>
      <c r="H95" s="4"/>
      <c r="I95" s="4"/>
      <c r="J95" s="4"/>
      <c r="K95" s="21"/>
      <c r="L95" s="15"/>
      <c r="M95" s="15"/>
      <c r="N95" s="15"/>
      <c r="O95" s="15"/>
      <c r="P95" s="15"/>
    </row>
    <row r="96" spans="1:16" s="2" customFormat="1">
      <c r="C96" s="4"/>
      <c r="F96" s="4"/>
      <c r="G96" s="4"/>
      <c r="H96" s="4"/>
      <c r="I96" s="4"/>
      <c r="J96" s="4"/>
      <c r="K96" s="21"/>
      <c r="L96" s="15"/>
      <c r="M96" s="15"/>
      <c r="N96" s="15"/>
      <c r="O96" s="15"/>
      <c r="P96" s="15"/>
    </row>
    <row r="97" spans="3:16" s="2" customFormat="1">
      <c r="C97" s="4"/>
      <c r="F97" s="4"/>
      <c r="G97" s="4"/>
      <c r="H97" s="4"/>
      <c r="I97" s="4"/>
      <c r="J97" s="4"/>
      <c r="K97" s="21"/>
      <c r="L97" s="15"/>
      <c r="M97" s="15"/>
      <c r="N97" s="15"/>
      <c r="O97" s="15"/>
      <c r="P97" s="15"/>
    </row>
    <row r="98" spans="3:16" s="2" customFormat="1">
      <c r="C98" s="4"/>
      <c r="F98" s="4"/>
      <c r="G98" s="4"/>
      <c r="H98" s="4"/>
      <c r="I98" s="4"/>
      <c r="J98" s="4"/>
      <c r="K98" s="21"/>
      <c r="L98" s="15"/>
      <c r="M98" s="15"/>
      <c r="N98" s="15"/>
      <c r="O98" s="15"/>
      <c r="P98" s="15"/>
    </row>
    <row r="99" spans="3:16" s="2" customFormat="1">
      <c r="C99" s="4"/>
      <c r="F99" s="4"/>
      <c r="G99" s="4"/>
      <c r="H99" s="4"/>
      <c r="I99" s="4"/>
      <c r="J99" s="4"/>
      <c r="K99" s="21"/>
      <c r="L99" s="15"/>
      <c r="M99" s="15"/>
      <c r="N99" s="15"/>
      <c r="O99" s="15"/>
      <c r="P99" s="15"/>
    </row>
    <row r="100" spans="3:16" s="2" customFormat="1">
      <c r="C100" s="4"/>
      <c r="F100" s="4"/>
      <c r="G100" s="4"/>
      <c r="H100" s="4"/>
      <c r="I100" s="4"/>
      <c r="J100" s="4"/>
      <c r="K100" s="21"/>
      <c r="L100" s="15"/>
      <c r="M100" s="15"/>
      <c r="N100" s="15"/>
      <c r="O100" s="15"/>
      <c r="P100" s="15"/>
    </row>
    <row r="101" spans="3:16" s="2" customFormat="1">
      <c r="C101" s="4"/>
      <c r="F101" s="4"/>
      <c r="G101" s="4"/>
      <c r="H101" s="4"/>
      <c r="I101" s="4"/>
      <c r="J101" s="4"/>
      <c r="K101" s="21"/>
      <c r="L101" s="15"/>
      <c r="M101" s="15"/>
      <c r="N101" s="15"/>
      <c r="O101" s="15"/>
      <c r="P101" s="15"/>
    </row>
    <row r="102" spans="3:16" s="2" customFormat="1">
      <c r="C102" s="4"/>
      <c r="F102" s="4"/>
      <c r="G102" s="4"/>
      <c r="H102" s="4"/>
      <c r="I102" s="4"/>
      <c r="J102" s="4"/>
      <c r="K102" s="21"/>
      <c r="L102" s="15"/>
      <c r="M102" s="15"/>
      <c r="N102" s="15"/>
      <c r="O102" s="15"/>
      <c r="P102" s="15"/>
    </row>
    <row r="103" spans="3:16" s="2" customFormat="1">
      <c r="C103" s="4"/>
      <c r="F103" s="4"/>
      <c r="G103" s="4"/>
      <c r="H103" s="4"/>
      <c r="I103" s="4"/>
      <c r="J103" s="4"/>
      <c r="K103" s="21"/>
      <c r="L103" s="15"/>
      <c r="M103" s="15"/>
      <c r="N103" s="15"/>
      <c r="O103" s="15"/>
      <c r="P103" s="15"/>
    </row>
    <row r="104" spans="3:16" s="2" customFormat="1">
      <c r="C104" s="4"/>
      <c r="F104" s="4"/>
      <c r="G104" s="4"/>
      <c r="H104" s="4"/>
      <c r="I104" s="4"/>
      <c r="J104" s="4"/>
      <c r="K104" s="21"/>
      <c r="L104" s="15"/>
      <c r="M104" s="15"/>
      <c r="N104" s="15"/>
      <c r="O104" s="15"/>
      <c r="P104" s="15"/>
    </row>
    <row r="105" spans="3:16" s="2" customFormat="1">
      <c r="C105" s="4"/>
      <c r="F105" s="4"/>
      <c r="G105" s="4"/>
      <c r="H105" s="4"/>
      <c r="I105" s="4"/>
      <c r="J105" s="4"/>
      <c r="K105" s="21"/>
      <c r="L105" s="15"/>
      <c r="M105" s="15"/>
      <c r="N105" s="15"/>
      <c r="O105" s="15"/>
      <c r="P105" s="15"/>
    </row>
    <row r="106" spans="3:16" s="2" customFormat="1">
      <c r="C106" s="4"/>
      <c r="F106" s="4"/>
      <c r="G106" s="4"/>
      <c r="H106" s="4"/>
      <c r="I106" s="4"/>
      <c r="J106" s="4"/>
      <c r="K106" s="21"/>
      <c r="L106" s="15"/>
      <c r="M106" s="15"/>
      <c r="N106" s="15"/>
      <c r="O106" s="15"/>
      <c r="P106" s="15"/>
    </row>
    <row r="107" spans="3:16" s="2" customFormat="1">
      <c r="C107" s="4"/>
      <c r="F107" s="4"/>
      <c r="G107" s="4"/>
      <c r="H107" s="4"/>
      <c r="I107" s="4"/>
      <c r="J107" s="4"/>
      <c r="K107" s="21"/>
      <c r="L107" s="15"/>
      <c r="M107" s="15"/>
      <c r="N107" s="15"/>
      <c r="O107" s="15"/>
      <c r="P107" s="15"/>
    </row>
    <row r="108" spans="3:16" s="2" customFormat="1">
      <c r="C108" s="4"/>
      <c r="F108" s="4"/>
      <c r="G108" s="4"/>
      <c r="H108" s="4"/>
      <c r="I108" s="4"/>
      <c r="J108" s="4"/>
      <c r="K108" s="21"/>
      <c r="L108" s="15"/>
      <c r="M108" s="15"/>
      <c r="N108" s="15"/>
      <c r="O108" s="15"/>
      <c r="P108" s="15"/>
    </row>
    <row r="109" spans="3:16" s="2" customFormat="1">
      <c r="C109" s="4"/>
      <c r="F109" s="4"/>
      <c r="G109" s="4"/>
      <c r="H109" s="4"/>
      <c r="I109" s="4"/>
      <c r="J109" s="4"/>
      <c r="K109" s="21"/>
      <c r="L109" s="15"/>
      <c r="M109" s="15"/>
      <c r="N109" s="15"/>
      <c r="O109" s="15"/>
      <c r="P109" s="15"/>
    </row>
    <row r="110" spans="3:16" s="2" customFormat="1">
      <c r="C110" s="4"/>
      <c r="F110" s="4"/>
      <c r="G110" s="4"/>
      <c r="H110" s="4"/>
      <c r="I110" s="4"/>
      <c r="J110" s="4"/>
      <c r="K110" s="21"/>
      <c r="L110" s="15"/>
      <c r="M110" s="15"/>
      <c r="N110" s="15"/>
      <c r="O110" s="15"/>
      <c r="P110" s="15"/>
    </row>
    <row r="111" spans="3:16" s="2" customFormat="1">
      <c r="C111" s="4"/>
      <c r="F111" s="4"/>
      <c r="G111" s="4"/>
      <c r="H111" s="4"/>
      <c r="I111" s="4"/>
      <c r="J111" s="4"/>
      <c r="K111" s="21"/>
      <c r="L111" s="15"/>
      <c r="M111" s="15"/>
      <c r="N111" s="15"/>
      <c r="O111" s="15"/>
      <c r="P111" s="15"/>
    </row>
    <row r="112" spans="3:16" s="2" customFormat="1">
      <c r="C112" s="4"/>
      <c r="F112" s="4"/>
      <c r="G112" s="4"/>
      <c r="H112" s="4"/>
      <c r="I112" s="4"/>
      <c r="J112" s="4"/>
      <c r="K112" s="21"/>
      <c r="L112" s="15"/>
      <c r="M112" s="15"/>
      <c r="N112" s="15"/>
      <c r="O112" s="15"/>
      <c r="P112" s="15"/>
    </row>
    <row r="113" spans="3:16" s="2" customFormat="1">
      <c r="C113" s="4"/>
      <c r="F113" s="4"/>
      <c r="G113" s="4"/>
      <c r="H113" s="4"/>
      <c r="I113" s="4"/>
      <c r="J113" s="4"/>
      <c r="K113" s="21"/>
      <c r="L113" s="15"/>
      <c r="M113" s="15"/>
      <c r="N113" s="15"/>
      <c r="O113" s="15"/>
      <c r="P113" s="15"/>
    </row>
    <row r="114" spans="3:16" s="2" customFormat="1">
      <c r="C114" s="4"/>
      <c r="F114" s="4"/>
      <c r="G114" s="4"/>
      <c r="H114" s="4"/>
      <c r="I114" s="4"/>
      <c r="J114" s="4"/>
      <c r="K114" s="21"/>
      <c r="L114" s="15"/>
      <c r="M114" s="15"/>
      <c r="N114" s="15"/>
      <c r="O114" s="15"/>
      <c r="P114" s="15"/>
    </row>
    <row r="115" spans="3:16" s="2" customFormat="1">
      <c r="C115" s="4"/>
      <c r="F115" s="4"/>
      <c r="G115" s="4"/>
      <c r="H115" s="4"/>
      <c r="I115" s="4"/>
      <c r="J115" s="4"/>
      <c r="K115" s="21"/>
      <c r="L115" s="15"/>
      <c r="M115" s="15"/>
      <c r="N115" s="15"/>
      <c r="O115" s="15"/>
      <c r="P115" s="15"/>
    </row>
    <row r="116" spans="3:16" s="2" customFormat="1">
      <c r="C116" s="4"/>
      <c r="F116" s="4"/>
      <c r="G116" s="4"/>
      <c r="H116" s="4"/>
      <c r="I116" s="4"/>
      <c r="J116" s="4"/>
      <c r="K116" s="21"/>
      <c r="L116" s="15"/>
      <c r="M116" s="15"/>
      <c r="N116" s="15"/>
      <c r="O116" s="15"/>
      <c r="P116" s="15"/>
    </row>
    <row r="117" spans="3:16" s="2" customFormat="1">
      <c r="C117" s="4"/>
      <c r="F117" s="4"/>
      <c r="G117" s="4"/>
      <c r="H117" s="4"/>
      <c r="I117" s="4"/>
      <c r="J117" s="4"/>
      <c r="K117" s="21"/>
      <c r="L117" s="15"/>
      <c r="M117" s="15"/>
      <c r="N117" s="15"/>
      <c r="O117" s="15"/>
      <c r="P117" s="15"/>
    </row>
    <row r="118" spans="3:16" s="2" customFormat="1">
      <c r="C118" s="4"/>
      <c r="F118" s="4"/>
      <c r="G118" s="4"/>
      <c r="H118" s="4"/>
      <c r="I118" s="4"/>
      <c r="J118" s="4"/>
      <c r="K118" s="21"/>
      <c r="L118" s="15"/>
      <c r="M118" s="15"/>
      <c r="N118" s="15"/>
      <c r="O118" s="15"/>
      <c r="P118" s="15"/>
    </row>
    <row r="119" spans="3:16" s="2" customFormat="1">
      <c r="C119" s="4"/>
      <c r="F119" s="4"/>
      <c r="G119" s="4"/>
      <c r="H119" s="4"/>
      <c r="I119" s="4"/>
      <c r="J119" s="4"/>
      <c r="K119" s="21"/>
      <c r="L119" s="15"/>
      <c r="M119" s="15"/>
      <c r="N119" s="15"/>
      <c r="O119" s="15"/>
      <c r="P119" s="15"/>
    </row>
    <row r="120" spans="3:16" s="2" customFormat="1">
      <c r="C120" s="4"/>
      <c r="F120" s="4"/>
      <c r="G120" s="4"/>
      <c r="H120" s="4"/>
      <c r="I120" s="4"/>
      <c r="J120" s="4"/>
      <c r="K120" s="21"/>
      <c r="L120" s="15"/>
      <c r="M120" s="15"/>
      <c r="N120" s="15"/>
      <c r="O120" s="15"/>
      <c r="P120" s="15"/>
    </row>
    <row r="121" spans="3:16" s="2" customFormat="1">
      <c r="C121" s="4"/>
      <c r="F121" s="4"/>
      <c r="G121" s="4"/>
      <c r="H121" s="4"/>
      <c r="I121" s="4"/>
      <c r="J121" s="4"/>
      <c r="K121" s="21"/>
      <c r="L121" s="15"/>
      <c r="M121" s="15"/>
      <c r="N121" s="15"/>
      <c r="O121" s="15"/>
      <c r="P121" s="15"/>
    </row>
    <row r="122" spans="3:16" s="2" customFormat="1">
      <c r="C122" s="4"/>
      <c r="F122" s="4"/>
      <c r="G122" s="4"/>
      <c r="H122" s="4"/>
      <c r="I122" s="4"/>
      <c r="J122" s="4"/>
      <c r="K122" s="21"/>
      <c r="L122" s="15"/>
      <c r="M122" s="15"/>
      <c r="N122" s="15"/>
      <c r="O122" s="15"/>
      <c r="P122" s="15"/>
    </row>
    <row r="123" spans="3:16" s="2" customFormat="1">
      <c r="C123" s="4"/>
      <c r="F123" s="4"/>
      <c r="G123" s="4"/>
      <c r="H123" s="4"/>
      <c r="I123" s="4"/>
      <c r="J123" s="4"/>
      <c r="K123" s="21"/>
      <c r="L123" s="15"/>
      <c r="M123" s="15"/>
      <c r="N123" s="15"/>
      <c r="O123" s="15"/>
      <c r="P123" s="15"/>
    </row>
    <row r="124" spans="3:16" s="2" customFormat="1">
      <c r="C124" s="4"/>
      <c r="F124" s="4"/>
      <c r="G124" s="4"/>
      <c r="H124" s="4"/>
      <c r="I124" s="4"/>
      <c r="J124" s="4"/>
      <c r="K124" s="21"/>
      <c r="L124" s="15"/>
      <c r="M124" s="15"/>
      <c r="N124" s="15"/>
      <c r="O124" s="15"/>
      <c r="P124" s="15"/>
    </row>
    <row r="125" spans="3:16" s="2" customFormat="1">
      <c r="C125" s="4"/>
      <c r="F125" s="4"/>
      <c r="G125" s="4"/>
      <c r="H125" s="4"/>
      <c r="I125" s="4"/>
      <c r="J125" s="4"/>
      <c r="K125" s="21"/>
      <c r="L125" s="15"/>
      <c r="M125" s="15"/>
      <c r="N125" s="15"/>
      <c r="O125" s="15"/>
      <c r="P125" s="15"/>
    </row>
    <row r="126" spans="3:16" s="2" customFormat="1">
      <c r="C126" s="4"/>
      <c r="F126" s="4"/>
      <c r="G126" s="4"/>
      <c r="H126" s="4"/>
      <c r="I126" s="4"/>
      <c r="J126" s="4"/>
      <c r="K126" s="21"/>
      <c r="L126" s="15"/>
      <c r="M126" s="15"/>
      <c r="N126" s="15"/>
      <c r="O126" s="15"/>
      <c r="P126" s="15"/>
    </row>
    <row r="127" spans="3:16" s="2" customFormat="1">
      <c r="C127" s="4"/>
      <c r="F127" s="4"/>
      <c r="G127" s="4"/>
      <c r="H127" s="4"/>
      <c r="I127" s="4"/>
      <c r="J127" s="4"/>
      <c r="K127" s="21"/>
      <c r="L127" s="15"/>
      <c r="M127" s="15"/>
      <c r="N127" s="15"/>
      <c r="O127" s="15"/>
      <c r="P127" s="15"/>
    </row>
    <row r="128" spans="3:16" s="2" customFormat="1">
      <c r="C128" s="4"/>
      <c r="F128" s="4"/>
      <c r="G128" s="4"/>
      <c r="H128" s="4"/>
      <c r="I128" s="4"/>
      <c r="J128" s="4"/>
      <c r="K128" s="21"/>
      <c r="L128" s="15"/>
      <c r="M128" s="15"/>
      <c r="N128" s="15"/>
      <c r="O128" s="15"/>
      <c r="P128" s="15"/>
    </row>
    <row r="129" spans="3:16" s="2" customFormat="1">
      <c r="C129" s="4"/>
      <c r="F129" s="4"/>
      <c r="G129" s="4"/>
      <c r="H129" s="4"/>
      <c r="I129" s="4"/>
      <c r="J129" s="4"/>
      <c r="K129" s="21"/>
      <c r="L129" s="15"/>
      <c r="M129" s="15"/>
      <c r="N129" s="15"/>
      <c r="O129" s="15"/>
      <c r="P129" s="15"/>
    </row>
    <row r="130" spans="3:16" s="2" customFormat="1">
      <c r="C130" s="4"/>
      <c r="F130" s="4"/>
      <c r="G130" s="4"/>
      <c r="H130" s="4"/>
      <c r="I130" s="4"/>
      <c r="J130" s="4"/>
      <c r="K130" s="21"/>
      <c r="L130" s="15"/>
      <c r="M130" s="15"/>
      <c r="N130" s="15"/>
      <c r="O130" s="15"/>
      <c r="P130" s="15"/>
    </row>
    <row r="131" spans="3:16" s="2" customFormat="1">
      <c r="C131" s="4"/>
      <c r="F131" s="4"/>
      <c r="G131" s="4"/>
      <c r="H131" s="4"/>
      <c r="I131" s="4"/>
      <c r="J131" s="4"/>
      <c r="K131" s="21"/>
      <c r="L131" s="15"/>
      <c r="M131" s="15"/>
      <c r="N131" s="15"/>
      <c r="O131" s="15"/>
      <c r="P131" s="15"/>
    </row>
    <row r="132" spans="3:16" s="2" customFormat="1">
      <c r="C132" s="4"/>
      <c r="F132" s="4"/>
      <c r="G132" s="4"/>
      <c r="H132" s="4"/>
      <c r="I132" s="4"/>
      <c r="J132" s="4"/>
      <c r="K132" s="21"/>
      <c r="L132" s="15"/>
      <c r="M132" s="15"/>
      <c r="N132" s="15"/>
      <c r="O132" s="15"/>
      <c r="P132" s="15"/>
    </row>
    <row r="133" spans="3:16" s="2" customFormat="1">
      <c r="C133" s="4"/>
      <c r="F133" s="4"/>
      <c r="G133" s="4"/>
      <c r="H133" s="4"/>
      <c r="I133" s="4"/>
      <c r="J133" s="4"/>
      <c r="K133" s="21"/>
      <c r="L133" s="15"/>
      <c r="M133" s="15"/>
      <c r="N133" s="15"/>
      <c r="O133" s="15"/>
      <c r="P133" s="15"/>
    </row>
    <row r="134" spans="3:16" s="2" customFormat="1">
      <c r="C134" s="4"/>
      <c r="F134" s="4"/>
      <c r="G134" s="4"/>
      <c r="H134" s="4"/>
      <c r="I134" s="4"/>
      <c r="J134" s="4"/>
      <c r="K134" s="21"/>
      <c r="L134" s="15"/>
      <c r="M134" s="15"/>
      <c r="N134" s="15"/>
      <c r="O134" s="15"/>
      <c r="P134" s="15"/>
    </row>
    <row r="135" spans="3:16" s="2" customFormat="1">
      <c r="C135" s="4"/>
      <c r="F135" s="4"/>
      <c r="G135" s="4"/>
      <c r="H135" s="4"/>
      <c r="I135" s="4"/>
      <c r="J135" s="4"/>
      <c r="K135" s="21"/>
      <c r="L135" s="15"/>
      <c r="M135" s="15"/>
      <c r="N135" s="15"/>
      <c r="O135" s="15"/>
      <c r="P135" s="15"/>
    </row>
    <row r="136" spans="3:16" s="2" customFormat="1">
      <c r="C136" s="4"/>
      <c r="F136" s="4"/>
      <c r="G136" s="4"/>
      <c r="H136" s="4"/>
      <c r="I136" s="4"/>
      <c r="J136" s="4"/>
      <c r="K136" s="21"/>
      <c r="L136" s="15"/>
      <c r="M136" s="15"/>
      <c r="N136" s="15"/>
      <c r="O136" s="15"/>
      <c r="P136" s="15"/>
    </row>
    <row r="137" spans="3:16" s="2" customFormat="1">
      <c r="C137" s="4"/>
      <c r="F137" s="4"/>
      <c r="G137" s="4"/>
      <c r="H137" s="4"/>
      <c r="I137" s="4"/>
      <c r="J137" s="4"/>
      <c r="K137" s="21"/>
      <c r="L137" s="15"/>
      <c r="M137" s="15"/>
      <c r="N137" s="15"/>
      <c r="O137" s="15"/>
      <c r="P137" s="15"/>
    </row>
    <row r="138" spans="3:16" s="2" customFormat="1">
      <c r="C138" s="4"/>
      <c r="F138" s="4"/>
      <c r="G138" s="4"/>
      <c r="H138" s="4"/>
      <c r="I138" s="4"/>
      <c r="J138" s="4"/>
      <c r="K138" s="21"/>
      <c r="L138" s="15"/>
      <c r="M138" s="15"/>
      <c r="N138" s="15"/>
      <c r="O138" s="15"/>
      <c r="P138" s="15"/>
    </row>
    <row r="139" spans="3:16" s="2" customFormat="1">
      <c r="C139" s="4"/>
      <c r="F139" s="4"/>
      <c r="G139" s="4"/>
      <c r="H139" s="4"/>
      <c r="I139" s="4"/>
      <c r="J139" s="4"/>
      <c r="K139" s="21"/>
      <c r="L139" s="15"/>
      <c r="M139" s="15"/>
      <c r="N139" s="15"/>
      <c r="O139" s="15"/>
      <c r="P139" s="15"/>
    </row>
    <row r="140" spans="3:16" s="2" customFormat="1">
      <c r="C140" s="4"/>
      <c r="F140" s="4"/>
      <c r="G140" s="4"/>
      <c r="H140" s="4"/>
      <c r="I140" s="4"/>
      <c r="J140" s="4"/>
      <c r="K140" s="21"/>
      <c r="L140" s="15"/>
      <c r="M140" s="15"/>
      <c r="N140" s="15"/>
      <c r="O140" s="15"/>
      <c r="P140" s="15"/>
    </row>
    <row r="141" spans="3:16" s="2" customFormat="1">
      <c r="C141" s="4"/>
      <c r="F141" s="4"/>
      <c r="G141" s="4"/>
      <c r="H141" s="4"/>
      <c r="I141" s="4"/>
      <c r="J141" s="4"/>
      <c r="K141" s="21"/>
      <c r="L141" s="15"/>
      <c r="M141" s="15"/>
      <c r="N141" s="15"/>
      <c r="O141" s="15"/>
      <c r="P141" s="15"/>
    </row>
    <row r="142" spans="3:16" s="2" customFormat="1">
      <c r="C142" s="4"/>
      <c r="F142" s="4"/>
      <c r="G142" s="4"/>
      <c r="H142" s="4"/>
      <c r="I142" s="4"/>
      <c r="J142" s="4"/>
      <c r="K142" s="21"/>
      <c r="L142" s="15"/>
      <c r="M142" s="15"/>
      <c r="N142" s="15"/>
      <c r="O142" s="15"/>
      <c r="P142" s="15"/>
    </row>
    <row r="143" spans="3:16" s="2" customFormat="1">
      <c r="C143" s="4"/>
      <c r="F143" s="4"/>
      <c r="G143" s="4"/>
      <c r="H143" s="4"/>
      <c r="I143" s="4"/>
      <c r="J143" s="4"/>
      <c r="K143" s="21"/>
      <c r="L143" s="15"/>
      <c r="M143" s="15"/>
      <c r="N143" s="15"/>
      <c r="O143" s="15"/>
      <c r="P143" s="15"/>
    </row>
    <row r="144" spans="3:16" s="2" customFormat="1">
      <c r="C144" s="4"/>
      <c r="F144" s="4"/>
      <c r="G144" s="4"/>
      <c r="H144" s="4"/>
      <c r="I144" s="4"/>
      <c r="J144" s="4"/>
    </row>
    <row r="145" spans="3:10" s="2" customFormat="1">
      <c r="C145" s="4"/>
      <c r="F145" s="4"/>
      <c r="G145" s="4"/>
      <c r="H145" s="4"/>
      <c r="I145" s="4"/>
      <c r="J145" s="4"/>
    </row>
    <row r="146" spans="3:10" s="2" customFormat="1">
      <c r="C146" s="4"/>
      <c r="F146" s="4"/>
      <c r="G146" s="4"/>
      <c r="H146" s="4"/>
      <c r="I146" s="4"/>
      <c r="J146" s="4"/>
    </row>
    <row r="147" spans="3:10" s="2" customFormat="1">
      <c r="C147" s="4"/>
      <c r="F147" s="4"/>
      <c r="G147" s="4"/>
      <c r="H147" s="4"/>
      <c r="I147" s="4"/>
      <c r="J147" s="4"/>
    </row>
    <row r="148" spans="3:10" s="2" customFormat="1">
      <c r="C148" s="4"/>
      <c r="F148" s="4"/>
      <c r="G148" s="4"/>
      <c r="H148" s="4"/>
      <c r="I148" s="4"/>
      <c r="J148" s="4"/>
    </row>
    <row r="149" spans="3:10" s="2" customFormat="1">
      <c r="C149" s="4"/>
      <c r="F149" s="4"/>
      <c r="G149" s="4"/>
      <c r="H149" s="4"/>
      <c r="I149" s="4"/>
      <c r="J149" s="4"/>
    </row>
    <row r="150" spans="3:10" s="2" customFormat="1">
      <c r="C150" s="4"/>
      <c r="F150" s="4"/>
      <c r="G150" s="4"/>
      <c r="H150" s="4"/>
      <c r="I150" s="4"/>
      <c r="J150" s="4"/>
    </row>
  </sheetData>
  <sheetProtection autoFilter="0"/>
  <autoFilter ref="B2:BI83"/>
  <sortState ref="A70:P75">
    <sortCondition descending="1" ref="J70:J75"/>
  </sortState>
  <mergeCells count="6">
    <mergeCell ref="A1:K1"/>
    <mergeCell ref="F86:J87"/>
    <mergeCell ref="B3:B23"/>
    <mergeCell ref="B24:B44"/>
    <mergeCell ref="B45:B63"/>
    <mergeCell ref="B64:B83"/>
  </mergeCells>
  <phoneticPr fontId="7" type="noConversion"/>
  <printOptions horizontalCentered="1"/>
  <pageMargins left="0.52986111111111101" right="0.235416666666667" top="0.74791666666666701" bottom="0.52916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7.25</vt:lpstr>
      <vt:lpstr>'7.25'!Print_Area</vt:lpstr>
      <vt:lpstr>'7.25'!Print_Titles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2021-07-25T11:04:37Z</cp:lastPrinted>
  <dcterms:created xsi:type="dcterms:W3CDTF">2021-06-01T09:13:00Z</dcterms:created>
  <dcterms:modified xsi:type="dcterms:W3CDTF">2021-07-25T11:18:41Z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