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<sst xmlns="http://schemas.openxmlformats.org/spreadsheetml/2006/main" count="398" uniqueCount="179">
  <si>
    <t>2020年兴国县县级公立医院公开招聘卫技人员拟聘人员名单</t>
  </si>
  <si>
    <t>序号</t>
  </si>
  <si>
    <t>报考单位</t>
  </si>
  <si>
    <t>报考岗位</t>
  </si>
  <si>
    <t>姓名</t>
  </si>
  <si>
    <t>笔试成绩</t>
  </si>
  <si>
    <t>面试成绩</t>
  </si>
  <si>
    <t>总成绩</t>
  </si>
  <si>
    <t>报考岗位排名</t>
  </si>
  <si>
    <t>实得分</t>
  </si>
  <si>
    <t>修正成绩</t>
  </si>
  <si>
    <t>兴国县人民医院</t>
  </si>
  <si>
    <t>临床科室1</t>
  </si>
  <si>
    <t>杨金亮</t>
  </si>
  <si>
    <t>何基根</t>
  </si>
  <si>
    <t>洪梅</t>
  </si>
  <si>
    <t>李淑华</t>
  </si>
  <si>
    <t>临床科室2</t>
  </si>
  <si>
    <t>李绪梅</t>
  </si>
  <si>
    <t>潘南海</t>
  </si>
  <si>
    <t>谢长灵</t>
  </si>
  <si>
    <t>胡加斌</t>
  </si>
  <si>
    <t>丁立伟</t>
  </si>
  <si>
    <t>谢高玉</t>
  </si>
  <si>
    <t>黄根长</t>
  </si>
  <si>
    <t>刘起林</t>
  </si>
  <si>
    <t>药剂科1</t>
  </si>
  <si>
    <t>邱文珍</t>
  </si>
  <si>
    <t>药剂科2</t>
  </si>
  <si>
    <t>叶萌</t>
  </si>
  <si>
    <t>药剂科3</t>
  </si>
  <si>
    <t>肖秋霞</t>
  </si>
  <si>
    <t>医学影像2</t>
  </si>
  <si>
    <t>钟燕</t>
  </si>
  <si>
    <t>肖勤</t>
  </si>
  <si>
    <t>院前急救科</t>
  </si>
  <si>
    <t>杜传荣</t>
  </si>
  <si>
    <t>李志强</t>
  </si>
  <si>
    <t>蔡京男</t>
  </si>
  <si>
    <t>临床护理1</t>
  </si>
  <si>
    <t>郑水英</t>
  </si>
  <si>
    <t>邱观玉</t>
  </si>
  <si>
    <t>古冬连</t>
  </si>
  <si>
    <t>刘小建</t>
  </si>
  <si>
    <t>温爱爱</t>
  </si>
  <si>
    <t>刘丽芳</t>
  </si>
  <si>
    <t>温峥瑞</t>
  </si>
  <si>
    <t>邓淑君</t>
  </si>
  <si>
    <t>黄杨玉</t>
  </si>
  <si>
    <t>钟玉婷</t>
  </si>
  <si>
    <t>谢海燕</t>
  </si>
  <si>
    <t>钟丽霞</t>
  </si>
  <si>
    <t>王金敏</t>
  </si>
  <si>
    <t>李志妍</t>
  </si>
  <si>
    <t>陈圆圆</t>
  </si>
  <si>
    <t>傅金莲</t>
  </si>
  <si>
    <t>陈晓勤</t>
  </si>
  <si>
    <t>刘娟</t>
  </si>
  <si>
    <t>钟婷</t>
  </si>
  <si>
    <t>李心甜</t>
  </si>
  <si>
    <t>赖颖</t>
  </si>
  <si>
    <t>曾婷</t>
  </si>
  <si>
    <t>钟娟</t>
  </si>
  <si>
    <t>谢远华</t>
  </si>
  <si>
    <t>夏招娣</t>
  </si>
  <si>
    <t>何根兰</t>
  </si>
  <si>
    <t>张成芳</t>
  </si>
  <si>
    <t>王艳梅</t>
  </si>
  <si>
    <t>临床护理2</t>
  </si>
  <si>
    <t>练海燕</t>
  </si>
  <si>
    <t>陈云梅</t>
  </si>
  <si>
    <t>温萍</t>
  </si>
  <si>
    <t>李芸</t>
  </si>
  <si>
    <t>刘惠峰</t>
  </si>
  <si>
    <t>卢菊兰</t>
  </si>
  <si>
    <t>凌红梅</t>
  </si>
  <si>
    <t>谢秀珍</t>
  </si>
  <si>
    <t>黄艳冬</t>
  </si>
  <si>
    <t>郭惠芳</t>
  </si>
  <si>
    <t>办公室</t>
  </si>
  <si>
    <t>吕艳</t>
  </si>
  <si>
    <t>电生理科</t>
  </si>
  <si>
    <t>谢金华</t>
  </si>
  <si>
    <t>后勤保障科2</t>
  </si>
  <si>
    <t>王乔</t>
  </si>
  <si>
    <t>后勤保障科3</t>
  </si>
  <si>
    <t>李志铭</t>
  </si>
  <si>
    <t>后勤保障科4</t>
  </si>
  <si>
    <t>谢梦婷</t>
  </si>
  <si>
    <t>临床护理3</t>
  </si>
  <si>
    <t>吕涛</t>
  </si>
  <si>
    <t>俞献永</t>
  </si>
  <si>
    <t>侯昭财</t>
  </si>
  <si>
    <t>杨烽</t>
  </si>
  <si>
    <t>人事科</t>
  </si>
  <si>
    <t>张扬</t>
  </si>
  <si>
    <t>兴国县中医院</t>
  </si>
  <si>
    <t>儿科1</t>
  </si>
  <si>
    <t>邓  宇</t>
  </si>
  <si>
    <t>儿科2</t>
  </si>
  <si>
    <t>吴处处</t>
  </si>
  <si>
    <t>肖伟煌</t>
  </si>
  <si>
    <t>魏明惠</t>
  </si>
  <si>
    <t>颜大伟</t>
  </si>
  <si>
    <t>陈  钦</t>
  </si>
  <si>
    <t>麻醉科</t>
  </si>
  <si>
    <t>林  林</t>
  </si>
  <si>
    <t>蔡选强</t>
  </si>
  <si>
    <t>检验科</t>
  </si>
  <si>
    <t>刘有招</t>
  </si>
  <si>
    <t>赖金梅</t>
  </si>
  <si>
    <t>刘  婷</t>
  </si>
  <si>
    <t>陈  露</t>
  </si>
  <si>
    <t>朱  茜</t>
  </si>
  <si>
    <t>陈  慧</t>
  </si>
  <si>
    <t>李成华</t>
  </si>
  <si>
    <t>曾建秀</t>
  </si>
  <si>
    <t>温  嫔</t>
  </si>
  <si>
    <t>刘琴燕</t>
  </si>
  <si>
    <t>钟  祥</t>
  </si>
  <si>
    <t>王  莹</t>
  </si>
  <si>
    <t>陈小娟</t>
  </si>
  <si>
    <t>刘  琴</t>
  </si>
  <si>
    <t>韩美香</t>
  </si>
  <si>
    <t>王小芳</t>
  </si>
  <si>
    <t>曾理清</t>
  </si>
  <si>
    <t>张美婷</t>
  </si>
  <si>
    <t>丁建兰</t>
  </si>
  <si>
    <t>CT/磁共振</t>
  </si>
  <si>
    <t>李承之</t>
  </si>
  <si>
    <t>超声科</t>
  </si>
  <si>
    <t>李振焱</t>
  </si>
  <si>
    <t>方  晶</t>
  </si>
  <si>
    <t>会计</t>
  </si>
  <si>
    <t>邓晨悦</t>
  </si>
  <si>
    <t>康复技术</t>
  </si>
  <si>
    <t>王森浩</t>
  </si>
  <si>
    <t>信息系统管理</t>
  </si>
  <si>
    <t>刘瑞崯</t>
  </si>
  <si>
    <t>药剂师</t>
  </si>
  <si>
    <t>韩有凤</t>
  </si>
  <si>
    <t>针灸科</t>
  </si>
  <si>
    <t>谢  倩</t>
  </si>
  <si>
    <t>刘永晨</t>
  </si>
  <si>
    <t>助产士</t>
  </si>
  <si>
    <t>郭素芳</t>
  </si>
  <si>
    <t>钟曲艳</t>
  </si>
  <si>
    <t>钟海祥</t>
  </si>
  <si>
    <t>钟金花</t>
  </si>
  <si>
    <t>黄玉琼</t>
  </si>
  <si>
    <t>宣传报道</t>
  </si>
  <si>
    <t>彭丽梅</t>
  </si>
  <si>
    <t>兴国妇幼保健院</t>
  </si>
  <si>
    <t>儿科医生</t>
  </si>
  <si>
    <t>邹万国</t>
  </si>
  <si>
    <t>邹瑾</t>
  </si>
  <si>
    <t>廖娴慧</t>
  </si>
  <si>
    <t>钟亮</t>
  </si>
  <si>
    <t>NICU</t>
  </si>
  <si>
    <t>黄斌</t>
  </si>
  <si>
    <t>公共卫生管理</t>
  </si>
  <si>
    <t>李水娣</t>
  </si>
  <si>
    <t xml:space="preserve">护理 </t>
  </si>
  <si>
    <t>赖莹</t>
  </si>
  <si>
    <t>张剑楠</t>
  </si>
  <si>
    <t>钟婷婷</t>
  </si>
  <si>
    <t>曾华</t>
  </si>
  <si>
    <t>陈兰芳</t>
  </si>
  <si>
    <t>郭叙菲</t>
  </si>
  <si>
    <t>杨文娟</t>
  </si>
  <si>
    <t>检验技师</t>
  </si>
  <si>
    <t>曾艳</t>
  </si>
  <si>
    <t>黎庆沛</t>
  </si>
  <si>
    <t>医学影像（x光）</t>
  </si>
  <si>
    <t>廖娅婷</t>
  </si>
  <si>
    <t>中医理疗科（小儿推拿）</t>
  </si>
  <si>
    <t>刘龙鹏</t>
  </si>
  <si>
    <t>杨招娣</t>
  </si>
  <si>
    <t>陈游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</si>
</sst>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sz val="10"/>
      <name val="Arial"/>
      <charset val="0"/>
    </font>
    <font>
      <sz val="1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49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2" fillId="0" borderId="1" xfId="49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2"/>
  <sheetViews>
    <sheetView tabSelected="1" topLeftCell="A107" workbookViewId="0">
      <selection activeCell="M126" sqref="M126"/>
    </sheetView>
  </sheetViews>
  <sheetFormatPr defaultColWidth="9" defaultRowHeight="13.5"/>
  <cols>
    <col min="1" max="1" width="4.5" style="5" customWidth="1"/>
    <col min="2" max="2" width="15.375" style="6" customWidth="1"/>
    <col min="3" max="3" width="11.75" style="6" customWidth="1"/>
    <col min="4" max="4" width="7.25" style="6" customWidth="1"/>
    <col min="5" max="5" width="9.875" style="6" customWidth="1"/>
    <col min="6" max="6" width="7.875" style="6" customWidth="1"/>
    <col min="7" max="7" width="7.125" style="7" customWidth="1"/>
    <col min="8" max="8" width="8.75" style="7" customWidth="1"/>
    <col min="9" max="9" width="7.75" style="3" customWidth="1"/>
    <col min="10" max="16380" width="9" style="6"/>
    <col min="16381" max="16383" width="9" style="5"/>
    <col min="16384" max="16384" width="9" style="8"/>
  </cols>
  <sheetData>
    <row r="1" s="1" customFormat="1" ht="22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5" customHeight="1" spans="1:9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/>
      <c r="H2" s="13" t="s">
        <v>7</v>
      </c>
      <c r="I2" s="21" t="s">
        <v>8</v>
      </c>
    </row>
    <row r="3" s="2" customFormat="1" ht="27" spans="1:9">
      <c r="A3" s="10"/>
      <c r="B3" s="11"/>
      <c r="C3" s="11"/>
      <c r="D3" s="12"/>
      <c r="E3" s="12"/>
      <c r="F3" s="12" t="s">
        <v>9</v>
      </c>
      <c r="G3" s="13" t="s">
        <v>10</v>
      </c>
      <c r="H3" s="13"/>
      <c r="I3" s="21"/>
    </row>
    <row r="4" s="3" customFormat="1" ht="14.25" spans="1:9">
      <c r="A4" s="14">
        <v>1</v>
      </c>
      <c r="B4" s="15" t="s">
        <v>11</v>
      </c>
      <c r="C4" s="15" t="s">
        <v>12</v>
      </c>
      <c r="D4" s="15" t="s">
        <v>13</v>
      </c>
      <c r="E4" s="16">
        <v>64.94</v>
      </c>
      <c r="F4" s="14">
        <v>77.7</v>
      </c>
      <c r="G4" s="17"/>
      <c r="H4" s="17">
        <f t="shared" ref="H4:H25" si="0">E4*0.6+F4*0.4</f>
        <v>70.044</v>
      </c>
      <c r="I4" s="14">
        <v>1</v>
      </c>
    </row>
    <row r="5" s="3" customFormat="1" ht="14.25" spans="1:9">
      <c r="A5" s="14">
        <v>2</v>
      </c>
      <c r="B5" s="15" t="s">
        <v>11</v>
      </c>
      <c r="C5" s="15" t="s">
        <v>12</v>
      </c>
      <c r="D5" s="15" t="s">
        <v>14</v>
      </c>
      <c r="E5" s="16">
        <v>62.93</v>
      </c>
      <c r="F5" s="14">
        <v>79.02</v>
      </c>
      <c r="G5" s="17"/>
      <c r="H5" s="17">
        <f t="shared" si="0"/>
        <v>69.366</v>
      </c>
      <c r="I5" s="14">
        <v>2</v>
      </c>
    </row>
    <row r="6" s="3" customFormat="1" ht="14.25" spans="1:9">
      <c r="A6" s="14">
        <v>3</v>
      </c>
      <c r="B6" s="15" t="s">
        <v>11</v>
      </c>
      <c r="C6" s="15" t="s">
        <v>12</v>
      </c>
      <c r="D6" s="15" t="s">
        <v>15</v>
      </c>
      <c r="E6" s="16">
        <v>59.14</v>
      </c>
      <c r="F6" s="14">
        <v>76.32</v>
      </c>
      <c r="G6" s="17"/>
      <c r="H6" s="17">
        <f t="shared" si="0"/>
        <v>66.012</v>
      </c>
      <c r="I6" s="14">
        <v>3</v>
      </c>
    </row>
    <row r="7" s="3" customFormat="1" ht="14.25" spans="1:9">
      <c r="A7" s="14">
        <v>4</v>
      </c>
      <c r="B7" s="15" t="s">
        <v>11</v>
      </c>
      <c r="C7" s="15" t="s">
        <v>12</v>
      </c>
      <c r="D7" s="15" t="s">
        <v>16</v>
      </c>
      <c r="E7" s="16">
        <v>51.44</v>
      </c>
      <c r="F7" s="14">
        <v>74.76</v>
      </c>
      <c r="G7" s="17"/>
      <c r="H7" s="17">
        <f t="shared" si="0"/>
        <v>60.768</v>
      </c>
      <c r="I7" s="14">
        <v>4</v>
      </c>
    </row>
    <row r="8" s="3" customFormat="1" ht="14.25" spans="1:9">
      <c r="A8" s="14">
        <v>5</v>
      </c>
      <c r="B8" s="15" t="s">
        <v>11</v>
      </c>
      <c r="C8" s="15" t="s">
        <v>17</v>
      </c>
      <c r="D8" s="15" t="s">
        <v>18</v>
      </c>
      <c r="E8" s="16">
        <v>67.69</v>
      </c>
      <c r="F8" s="14">
        <v>81.62</v>
      </c>
      <c r="G8" s="17"/>
      <c r="H8" s="17">
        <f t="shared" si="0"/>
        <v>73.262</v>
      </c>
      <c r="I8" s="14">
        <v>1</v>
      </c>
    </row>
    <row r="9" s="3" customFormat="1" ht="14.25" spans="1:9">
      <c r="A9" s="14">
        <v>6</v>
      </c>
      <c r="B9" s="15" t="s">
        <v>11</v>
      </c>
      <c r="C9" s="15" t="s">
        <v>17</v>
      </c>
      <c r="D9" s="15" t="s">
        <v>19</v>
      </c>
      <c r="E9" s="16">
        <v>67.65</v>
      </c>
      <c r="F9" s="14">
        <v>77.7</v>
      </c>
      <c r="G9" s="17"/>
      <c r="H9" s="17">
        <f t="shared" si="0"/>
        <v>71.67</v>
      </c>
      <c r="I9" s="14">
        <v>2</v>
      </c>
    </row>
    <row r="10" s="3" customFormat="1" ht="14.25" spans="1:9">
      <c r="A10" s="14">
        <v>7</v>
      </c>
      <c r="B10" s="15" t="s">
        <v>11</v>
      </c>
      <c r="C10" s="15" t="s">
        <v>17</v>
      </c>
      <c r="D10" s="15" t="s">
        <v>20</v>
      </c>
      <c r="E10" s="16">
        <v>60.06</v>
      </c>
      <c r="F10" s="14">
        <v>77.08</v>
      </c>
      <c r="G10" s="17"/>
      <c r="H10" s="17">
        <f t="shared" si="0"/>
        <v>66.868</v>
      </c>
      <c r="I10" s="14">
        <v>3</v>
      </c>
    </row>
    <row r="11" s="3" customFormat="1" ht="14.25" spans="1:9">
      <c r="A11" s="14">
        <v>8</v>
      </c>
      <c r="B11" s="15" t="s">
        <v>11</v>
      </c>
      <c r="C11" s="15" t="s">
        <v>17</v>
      </c>
      <c r="D11" s="15" t="s">
        <v>21</v>
      </c>
      <c r="E11" s="16">
        <v>58.46</v>
      </c>
      <c r="F11" s="14">
        <v>79.23</v>
      </c>
      <c r="G11" s="17"/>
      <c r="H11" s="17">
        <f t="shared" si="0"/>
        <v>66.768</v>
      </c>
      <c r="I11" s="14">
        <v>4</v>
      </c>
    </row>
    <row r="12" s="3" customFormat="1" ht="14.25" spans="1:9">
      <c r="A12" s="14">
        <v>9</v>
      </c>
      <c r="B12" s="15" t="s">
        <v>11</v>
      </c>
      <c r="C12" s="15" t="s">
        <v>17</v>
      </c>
      <c r="D12" s="15" t="s">
        <v>22</v>
      </c>
      <c r="E12" s="16">
        <v>61.46</v>
      </c>
      <c r="F12" s="14">
        <v>73.67</v>
      </c>
      <c r="G12" s="17"/>
      <c r="H12" s="17">
        <f t="shared" si="0"/>
        <v>66.344</v>
      </c>
      <c r="I12" s="14">
        <v>5</v>
      </c>
    </row>
    <row r="13" s="3" customFormat="1" ht="14.25" spans="1:9">
      <c r="A13" s="14">
        <v>10</v>
      </c>
      <c r="B13" s="15" t="s">
        <v>11</v>
      </c>
      <c r="C13" s="15" t="s">
        <v>17</v>
      </c>
      <c r="D13" s="15" t="s">
        <v>23</v>
      </c>
      <c r="E13" s="16">
        <v>61.07</v>
      </c>
      <c r="F13" s="14">
        <v>73.7</v>
      </c>
      <c r="G13" s="17"/>
      <c r="H13" s="17">
        <f t="shared" si="0"/>
        <v>66.122</v>
      </c>
      <c r="I13" s="14">
        <v>6</v>
      </c>
    </row>
    <row r="14" s="3" customFormat="1" ht="14.25" spans="1:9">
      <c r="A14" s="14">
        <v>11</v>
      </c>
      <c r="B14" s="15" t="s">
        <v>11</v>
      </c>
      <c r="C14" s="15" t="s">
        <v>17</v>
      </c>
      <c r="D14" s="15" t="s">
        <v>24</v>
      </c>
      <c r="E14" s="16">
        <v>57.67</v>
      </c>
      <c r="F14" s="14">
        <v>72.52</v>
      </c>
      <c r="G14" s="17"/>
      <c r="H14" s="17">
        <f t="shared" si="0"/>
        <v>63.61</v>
      </c>
      <c r="I14" s="14">
        <v>7</v>
      </c>
    </row>
    <row r="15" s="3" customFormat="1" ht="14.25" spans="1:9">
      <c r="A15" s="14">
        <v>12</v>
      </c>
      <c r="B15" s="15" t="s">
        <v>11</v>
      </c>
      <c r="C15" s="15" t="s">
        <v>17</v>
      </c>
      <c r="D15" s="15" t="s">
        <v>25</v>
      </c>
      <c r="E15" s="16">
        <v>54.63</v>
      </c>
      <c r="F15" s="14">
        <v>76.11</v>
      </c>
      <c r="G15" s="17"/>
      <c r="H15" s="17">
        <f t="shared" si="0"/>
        <v>63.222</v>
      </c>
      <c r="I15" s="14">
        <v>8</v>
      </c>
    </row>
    <row r="16" s="3" customFormat="1" ht="14.25" spans="1:9">
      <c r="A16" s="14">
        <v>13</v>
      </c>
      <c r="B16" s="15" t="s">
        <v>11</v>
      </c>
      <c r="C16" s="15" t="s">
        <v>26</v>
      </c>
      <c r="D16" s="15" t="s">
        <v>27</v>
      </c>
      <c r="E16" s="16">
        <v>75.59</v>
      </c>
      <c r="F16" s="14">
        <v>80.15</v>
      </c>
      <c r="G16" s="17"/>
      <c r="H16" s="17">
        <f t="shared" si="0"/>
        <v>77.414</v>
      </c>
      <c r="I16" s="14">
        <v>1</v>
      </c>
    </row>
    <row r="17" s="3" customFormat="1" ht="14.25" spans="1:9">
      <c r="A17" s="14">
        <v>14</v>
      </c>
      <c r="B17" s="15" t="s">
        <v>11</v>
      </c>
      <c r="C17" s="15" t="s">
        <v>28</v>
      </c>
      <c r="D17" s="15" t="s">
        <v>29</v>
      </c>
      <c r="E17" s="16">
        <v>69.48</v>
      </c>
      <c r="F17" s="14">
        <v>80.4</v>
      </c>
      <c r="G17" s="17"/>
      <c r="H17" s="17">
        <f t="shared" si="0"/>
        <v>73.848</v>
      </c>
      <c r="I17" s="14">
        <v>1</v>
      </c>
    </row>
    <row r="18" s="3" customFormat="1" ht="14.25" spans="1:9">
      <c r="A18" s="14">
        <v>15</v>
      </c>
      <c r="B18" s="15" t="s">
        <v>11</v>
      </c>
      <c r="C18" s="15" t="s">
        <v>30</v>
      </c>
      <c r="D18" s="15" t="s">
        <v>31</v>
      </c>
      <c r="E18" s="16">
        <v>64.01</v>
      </c>
      <c r="F18" s="14">
        <v>77.93</v>
      </c>
      <c r="G18" s="17"/>
      <c r="H18" s="17">
        <f t="shared" si="0"/>
        <v>69.578</v>
      </c>
      <c r="I18" s="14">
        <v>1</v>
      </c>
    </row>
    <row r="19" s="3" customFormat="1" ht="14.25" spans="1:9">
      <c r="A19" s="14">
        <v>16</v>
      </c>
      <c r="B19" s="15" t="s">
        <v>11</v>
      </c>
      <c r="C19" s="15" t="s">
        <v>32</v>
      </c>
      <c r="D19" s="15" t="s">
        <v>33</v>
      </c>
      <c r="E19" s="16">
        <v>58.09</v>
      </c>
      <c r="F19" s="14">
        <v>77.06</v>
      </c>
      <c r="G19" s="17"/>
      <c r="H19" s="17">
        <f>E19*0.6+F19*0.4</f>
        <v>65.678</v>
      </c>
      <c r="I19" s="14">
        <v>1</v>
      </c>
    </row>
    <row r="20" s="3" customFormat="1" ht="14.25" spans="1:9">
      <c r="A20" s="14">
        <v>17</v>
      </c>
      <c r="B20" s="15" t="s">
        <v>11</v>
      </c>
      <c r="C20" s="15" t="s">
        <v>32</v>
      </c>
      <c r="D20" s="15" t="s">
        <v>34</v>
      </c>
      <c r="E20" s="16">
        <v>55.18</v>
      </c>
      <c r="F20" s="14">
        <v>75.97</v>
      </c>
      <c r="G20" s="17"/>
      <c r="H20" s="17">
        <f>E20*0.6+F20*0.4</f>
        <v>63.496</v>
      </c>
      <c r="I20" s="14">
        <v>2</v>
      </c>
    </row>
    <row r="21" s="4" customFormat="1" ht="14.25" spans="1:9">
      <c r="A21" s="14">
        <v>18</v>
      </c>
      <c r="B21" s="15" t="s">
        <v>11</v>
      </c>
      <c r="C21" s="15" t="s">
        <v>35</v>
      </c>
      <c r="D21" s="15" t="s">
        <v>36</v>
      </c>
      <c r="E21" s="16">
        <v>67.48</v>
      </c>
      <c r="F21" s="18">
        <v>79.61</v>
      </c>
      <c r="G21" s="19"/>
      <c r="H21" s="19">
        <f>E21*0.6+F21*0.4</f>
        <v>72.332</v>
      </c>
      <c r="I21" s="18">
        <v>1</v>
      </c>
    </row>
    <row r="22" s="4" customFormat="1" ht="14.25" spans="1:9">
      <c r="A22" s="14">
        <v>19</v>
      </c>
      <c r="B22" s="15" t="s">
        <v>11</v>
      </c>
      <c r="C22" s="15" t="s">
        <v>35</v>
      </c>
      <c r="D22" s="15" t="s">
        <v>37</v>
      </c>
      <c r="E22" s="16">
        <v>60</v>
      </c>
      <c r="F22" s="18">
        <v>74.68</v>
      </c>
      <c r="G22" s="19"/>
      <c r="H22" s="19">
        <f>E22*0.6+F22*0.4</f>
        <v>65.872</v>
      </c>
      <c r="I22" s="18">
        <v>2</v>
      </c>
    </row>
    <row r="23" s="4" customFormat="1" ht="14.25" spans="1:9">
      <c r="A23" s="14">
        <v>20</v>
      </c>
      <c r="B23" s="15" t="s">
        <v>11</v>
      </c>
      <c r="C23" s="15" t="s">
        <v>35</v>
      </c>
      <c r="D23" s="15" t="s">
        <v>38</v>
      </c>
      <c r="E23" s="16">
        <v>51.22</v>
      </c>
      <c r="F23" s="18">
        <v>74.74</v>
      </c>
      <c r="G23" s="19"/>
      <c r="H23" s="19">
        <f>E23*0.6+F23*0.4</f>
        <v>60.628</v>
      </c>
      <c r="I23" s="18">
        <v>3</v>
      </c>
    </row>
    <row r="24" s="3" customFormat="1" ht="14.25" spans="1:9">
      <c r="A24" s="14">
        <v>21</v>
      </c>
      <c r="B24" s="15" t="s">
        <v>11</v>
      </c>
      <c r="C24" s="15" t="s">
        <v>39</v>
      </c>
      <c r="D24" s="15" t="s">
        <v>40</v>
      </c>
      <c r="E24" s="20">
        <v>80.67</v>
      </c>
      <c r="F24" s="14">
        <v>83.07</v>
      </c>
      <c r="G24" s="17">
        <f t="shared" ref="G24:G40" si="1">F24*79.28/80.51</f>
        <v>81.8008893305179</v>
      </c>
      <c r="H24" s="17">
        <f t="shared" ref="H24:H51" si="2">E24*0.6+G24*0.4</f>
        <v>81.1223557322072</v>
      </c>
      <c r="I24" s="14">
        <v>1</v>
      </c>
    </row>
    <row r="25" s="3" customFormat="1" ht="14.25" spans="1:9">
      <c r="A25" s="14">
        <v>22</v>
      </c>
      <c r="B25" s="15" t="s">
        <v>11</v>
      </c>
      <c r="C25" s="15" t="s">
        <v>39</v>
      </c>
      <c r="D25" s="15" t="s">
        <v>41</v>
      </c>
      <c r="E25" s="20">
        <v>74.84</v>
      </c>
      <c r="F25" s="14">
        <v>85.78</v>
      </c>
      <c r="G25" s="17">
        <f t="shared" si="1"/>
        <v>84.4694870202459</v>
      </c>
      <c r="H25" s="17">
        <f t="shared" si="2"/>
        <v>78.6917948080984</v>
      </c>
      <c r="I25" s="14">
        <v>2</v>
      </c>
    </row>
    <row r="26" s="3" customFormat="1" ht="14.25" spans="1:9">
      <c r="A26" s="14">
        <v>23</v>
      </c>
      <c r="B26" s="15" t="s">
        <v>11</v>
      </c>
      <c r="C26" s="15" t="s">
        <v>39</v>
      </c>
      <c r="D26" s="15" t="s">
        <v>42</v>
      </c>
      <c r="E26" s="20">
        <v>78.08</v>
      </c>
      <c r="F26" s="14">
        <v>78.71</v>
      </c>
      <c r="G26" s="17">
        <f t="shared" si="1"/>
        <v>77.5074996894796</v>
      </c>
      <c r="H26" s="17">
        <f t="shared" si="2"/>
        <v>77.8509998757918</v>
      </c>
      <c r="I26" s="14">
        <v>3</v>
      </c>
    </row>
    <row r="27" s="3" customFormat="1" ht="14.25" spans="1:9">
      <c r="A27" s="14">
        <v>24</v>
      </c>
      <c r="B27" s="15" t="s">
        <v>11</v>
      </c>
      <c r="C27" s="15" t="s">
        <v>39</v>
      </c>
      <c r="D27" s="15" t="s">
        <v>43</v>
      </c>
      <c r="E27" s="20">
        <v>74.54</v>
      </c>
      <c r="F27" s="14">
        <v>83.4</v>
      </c>
      <c r="G27" s="17">
        <f t="shared" si="1"/>
        <v>82.12584772078</v>
      </c>
      <c r="H27" s="17">
        <f t="shared" si="2"/>
        <v>77.574339088312</v>
      </c>
      <c r="I27" s="14">
        <v>4</v>
      </c>
    </row>
    <row r="28" s="3" customFormat="1" ht="14.25" spans="1:9">
      <c r="A28" s="14">
        <v>25</v>
      </c>
      <c r="B28" s="15" t="s">
        <v>11</v>
      </c>
      <c r="C28" s="15" t="s">
        <v>39</v>
      </c>
      <c r="D28" s="15" t="s">
        <v>44</v>
      </c>
      <c r="E28" s="20">
        <v>74.93</v>
      </c>
      <c r="F28" s="14">
        <v>81.03</v>
      </c>
      <c r="G28" s="17">
        <f t="shared" si="1"/>
        <v>79.7920556452615</v>
      </c>
      <c r="H28" s="17">
        <f t="shared" si="2"/>
        <v>76.8748222581046</v>
      </c>
      <c r="I28" s="14">
        <v>5</v>
      </c>
    </row>
    <row r="29" s="3" customFormat="1" ht="14.25" spans="1:9">
      <c r="A29" s="14">
        <v>26</v>
      </c>
      <c r="B29" s="15" t="s">
        <v>11</v>
      </c>
      <c r="C29" s="15" t="s">
        <v>39</v>
      </c>
      <c r="D29" s="15" t="s">
        <v>45</v>
      </c>
      <c r="E29" s="20">
        <v>70.82</v>
      </c>
      <c r="F29" s="14">
        <v>86.92</v>
      </c>
      <c r="G29" s="17">
        <f t="shared" si="1"/>
        <v>85.5920705502422</v>
      </c>
      <c r="H29" s="17">
        <f t="shared" si="2"/>
        <v>76.7288282200969</v>
      </c>
      <c r="I29" s="14">
        <v>6</v>
      </c>
    </row>
    <row r="30" s="3" customFormat="1" ht="14.25" spans="1:9">
      <c r="A30" s="14">
        <v>27</v>
      </c>
      <c r="B30" s="15" t="s">
        <v>11</v>
      </c>
      <c r="C30" s="15" t="s">
        <v>39</v>
      </c>
      <c r="D30" s="15" t="s">
        <v>46</v>
      </c>
      <c r="E30" s="20">
        <v>76.24</v>
      </c>
      <c r="F30" s="14">
        <v>76.51</v>
      </c>
      <c r="G30" s="17">
        <f t="shared" si="1"/>
        <v>75.3411104210657</v>
      </c>
      <c r="H30" s="17">
        <f t="shared" si="2"/>
        <v>75.8804441684263</v>
      </c>
      <c r="I30" s="14">
        <v>7</v>
      </c>
    </row>
    <row r="31" s="3" customFormat="1" ht="14.25" spans="1:9">
      <c r="A31" s="14">
        <v>28</v>
      </c>
      <c r="B31" s="15" t="s">
        <v>11</v>
      </c>
      <c r="C31" s="15" t="s">
        <v>39</v>
      </c>
      <c r="D31" s="15" t="s">
        <v>47</v>
      </c>
      <c r="E31" s="20">
        <v>73.58</v>
      </c>
      <c r="F31" s="14">
        <v>80.34</v>
      </c>
      <c r="G31" s="17">
        <f t="shared" si="1"/>
        <v>79.1125971928953</v>
      </c>
      <c r="H31" s="17">
        <f t="shared" si="2"/>
        <v>75.7930388771581</v>
      </c>
      <c r="I31" s="14">
        <v>8</v>
      </c>
    </row>
    <row r="32" s="3" customFormat="1" ht="14.25" spans="1:9">
      <c r="A32" s="14">
        <v>29</v>
      </c>
      <c r="B32" s="15" t="s">
        <v>11</v>
      </c>
      <c r="C32" s="15" t="s">
        <v>39</v>
      </c>
      <c r="D32" s="15" t="s">
        <v>48</v>
      </c>
      <c r="E32" s="20">
        <v>72.08</v>
      </c>
      <c r="F32" s="14">
        <v>81.52</v>
      </c>
      <c r="G32" s="17">
        <f t="shared" si="1"/>
        <v>80.2745696186809</v>
      </c>
      <c r="H32" s="17">
        <f t="shared" si="2"/>
        <v>75.3578278474724</v>
      </c>
      <c r="I32" s="14">
        <v>9</v>
      </c>
    </row>
    <row r="33" s="3" customFormat="1" ht="14.25" spans="1:9">
      <c r="A33" s="14">
        <v>30</v>
      </c>
      <c r="B33" s="15" t="s">
        <v>11</v>
      </c>
      <c r="C33" s="15" t="s">
        <v>39</v>
      </c>
      <c r="D33" s="15" t="s">
        <v>49</v>
      </c>
      <c r="E33" s="20">
        <v>69.13</v>
      </c>
      <c r="F33" s="14">
        <v>84.65</v>
      </c>
      <c r="G33" s="17">
        <f t="shared" si="1"/>
        <v>83.356750714197</v>
      </c>
      <c r="H33" s="17">
        <f t="shared" si="2"/>
        <v>74.8207002856788</v>
      </c>
      <c r="I33" s="14">
        <v>10</v>
      </c>
    </row>
    <row r="34" s="3" customFormat="1" ht="14.25" spans="1:9">
      <c r="A34" s="14">
        <v>31</v>
      </c>
      <c r="B34" s="15" t="s">
        <v>11</v>
      </c>
      <c r="C34" s="15" t="s">
        <v>39</v>
      </c>
      <c r="D34" s="15" t="s">
        <v>50</v>
      </c>
      <c r="E34" s="20">
        <v>72.19</v>
      </c>
      <c r="F34" s="14">
        <v>79.43</v>
      </c>
      <c r="G34" s="17">
        <f t="shared" si="1"/>
        <v>78.2164998136877</v>
      </c>
      <c r="H34" s="17">
        <f t="shared" si="2"/>
        <v>74.6005999254751</v>
      </c>
      <c r="I34" s="14">
        <v>11</v>
      </c>
    </row>
    <row r="35" s="3" customFormat="1" ht="14.25" spans="1:9">
      <c r="A35" s="14">
        <v>32</v>
      </c>
      <c r="B35" s="15" t="s">
        <v>11</v>
      </c>
      <c r="C35" s="15" t="s">
        <v>39</v>
      </c>
      <c r="D35" s="15" t="s">
        <v>51</v>
      </c>
      <c r="E35" s="20">
        <v>70.15</v>
      </c>
      <c r="F35" s="14">
        <v>82.49</v>
      </c>
      <c r="G35" s="17">
        <f t="shared" si="1"/>
        <v>81.2297503415725</v>
      </c>
      <c r="H35" s="17">
        <f t="shared" si="2"/>
        <v>74.581900136629</v>
      </c>
      <c r="I35" s="14">
        <v>12</v>
      </c>
    </row>
    <row r="36" s="3" customFormat="1" ht="14.25" spans="1:9">
      <c r="A36" s="14">
        <v>33</v>
      </c>
      <c r="B36" s="15" t="s">
        <v>11</v>
      </c>
      <c r="C36" s="15" t="s">
        <v>39</v>
      </c>
      <c r="D36" s="15" t="s">
        <v>52</v>
      </c>
      <c r="E36" s="20">
        <v>68.13</v>
      </c>
      <c r="F36" s="14">
        <v>84.27</v>
      </c>
      <c r="G36" s="17">
        <f t="shared" si="1"/>
        <v>82.9825562041982</v>
      </c>
      <c r="H36" s="17">
        <f t="shared" si="2"/>
        <v>74.0710224816793</v>
      </c>
      <c r="I36" s="14">
        <v>13</v>
      </c>
    </row>
    <row r="37" s="3" customFormat="1" ht="14.25" spans="1:9">
      <c r="A37" s="14">
        <v>34</v>
      </c>
      <c r="B37" s="15" t="s">
        <v>11</v>
      </c>
      <c r="C37" s="15" t="s">
        <v>39</v>
      </c>
      <c r="D37" s="15" t="s">
        <v>53</v>
      </c>
      <c r="E37" s="20">
        <v>70.41</v>
      </c>
      <c r="F37" s="14">
        <v>80.42</v>
      </c>
      <c r="G37" s="17">
        <f t="shared" si="1"/>
        <v>79.191374984474</v>
      </c>
      <c r="H37" s="17">
        <f t="shared" si="2"/>
        <v>73.9225499937896</v>
      </c>
      <c r="I37" s="14">
        <v>14</v>
      </c>
    </row>
    <row r="38" s="3" customFormat="1" ht="14.25" spans="1:9">
      <c r="A38" s="14">
        <v>35</v>
      </c>
      <c r="B38" s="15" t="s">
        <v>11</v>
      </c>
      <c r="C38" s="15" t="s">
        <v>39</v>
      </c>
      <c r="D38" s="15" t="s">
        <v>54</v>
      </c>
      <c r="E38" s="20">
        <v>71.76</v>
      </c>
      <c r="F38" s="14">
        <v>78.35</v>
      </c>
      <c r="G38" s="17">
        <f t="shared" si="1"/>
        <v>77.1529996273755</v>
      </c>
      <c r="H38" s="17">
        <f t="shared" si="2"/>
        <v>73.9171998509502</v>
      </c>
      <c r="I38" s="14">
        <v>15</v>
      </c>
    </row>
    <row r="39" s="3" customFormat="1" ht="14.25" spans="1:9">
      <c r="A39" s="14">
        <v>36</v>
      </c>
      <c r="B39" s="15" t="s">
        <v>11</v>
      </c>
      <c r="C39" s="15" t="s">
        <v>39</v>
      </c>
      <c r="D39" s="15" t="s">
        <v>55</v>
      </c>
      <c r="E39" s="20">
        <v>69.47</v>
      </c>
      <c r="F39" s="14">
        <v>81.1</v>
      </c>
      <c r="G39" s="17">
        <f t="shared" si="1"/>
        <v>79.8609862128928</v>
      </c>
      <c r="H39" s="17">
        <f t="shared" si="2"/>
        <v>73.6263944851571</v>
      </c>
      <c r="I39" s="14">
        <v>16</v>
      </c>
    </row>
    <row r="40" s="3" customFormat="1" ht="14.25" spans="1:9">
      <c r="A40" s="14">
        <v>37</v>
      </c>
      <c r="B40" s="15" t="s">
        <v>11</v>
      </c>
      <c r="C40" s="15" t="s">
        <v>39</v>
      </c>
      <c r="D40" s="15" t="s">
        <v>56</v>
      </c>
      <c r="E40" s="20">
        <v>70.56</v>
      </c>
      <c r="F40" s="14">
        <v>78.35</v>
      </c>
      <c r="G40" s="17">
        <f t="shared" si="1"/>
        <v>77.1529996273755</v>
      </c>
      <c r="H40" s="17">
        <f t="shared" si="2"/>
        <v>73.1971998509502</v>
      </c>
      <c r="I40" s="14">
        <v>17</v>
      </c>
    </row>
    <row r="41" s="3" customFormat="1" ht="14.25" spans="1:9">
      <c r="A41" s="14">
        <v>38</v>
      </c>
      <c r="B41" s="15" t="s">
        <v>11</v>
      </c>
      <c r="C41" s="15" t="s">
        <v>39</v>
      </c>
      <c r="D41" s="15" t="s">
        <v>57</v>
      </c>
      <c r="E41" s="20">
        <v>67.17</v>
      </c>
      <c r="F41" s="14">
        <v>80.2</v>
      </c>
      <c r="G41" s="17">
        <f>F41*79.28/77.4</f>
        <v>82.1480103359173</v>
      </c>
      <c r="H41" s="17">
        <f t="shared" si="2"/>
        <v>73.1612041343669</v>
      </c>
      <c r="I41" s="14">
        <v>18</v>
      </c>
    </row>
    <row r="42" s="3" customFormat="1" ht="14.25" spans="1:9">
      <c r="A42" s="14">
        <v>39</v>
      </c>
      <c r="B42" s="15" t="s">
        <v>11</v>
      </c>
      <c r="C42" s="15" t="s">
        <v>39</v>
      </c>
      <c r="D42" s="15" t="s">
        <v>58</v>
      </c>
      <c r="E42" s="20">
        <v>68.81</v>
      </c>
      <c r="F42" s="14">
        <v>80.73</v>
      </c>
      <c r="G42" s="17">
        <f t="shared" ref="G42:G44" si="3">F42*79.28/80.51</f>
        <v>79.4966389268414</v>
      </c>
      <c r="H42" s="17">
        <f t="shared" si="2"/>
        <v>73.0846555707366</v>
      </c>
      <c r="I42" s="14">
        <v>19</v>
      </c>
    </row>
    <row r="43" s="3" customFormat="1" ht="14.25" spans="1:9">
      <c r="A43" s="14">
        <v>40</v>
      </c>
      <c r="B43" s="15" t="s">
        <v>11</v>
      </c>
      <c r="C43" s="15" t="s">
        <v>39</v>
      </c>
      <c r="D43" s="15" t="s">
        <v>59</v>
      </c>
      <c r="E43" s="20">
        <v>68.78</v>
      </c>
      <c r="F43" s="14">
        <v>80.01</v>
      </c>
      <c r="G43" s="17">
        <f t="shared" si="3"/>
        <v>78.7876388026332</v>
      </c>
      <c r="H43" s="17">
        <f t="shared" si="2"/>
        <v>72.7830555210533</v>
      </c>
      <c r="I43" s="14">
        <v>20</v>
      </c>
    </row>
    <row r="44" s="3" customFormat="1" ht="14.25" spans="1:9">
      <c r="A44" s="14">
        <v>41</v>
      </c>
      <c r="B44" s="15" t="s">
        <v>11</v>
      </c>
      <c r="C44" s="15" t="s">
        <v>39</v>
      </c>
      <c r="D44" s="15" t="s">
        <v>60</v>
      </c>
      <c r="E44" s="20">
        <v>69.54</v>
      </c>
      <c r="F44" s="14">
        <v>78.73</v>
      </c>
      <c r="G44" s="17">
        <f t="shared" si="3"/>
        <v>77.5271941373742</v>
      </c>
      <c r="H44" s="17">
        <f t="shared" si="2"/>
        <v>72.7348776549497</v>
      </c>
      <c r="I44" s="14">
        <v>21</v>
      </c>
    </row>
    <row r="45" s="3" customFormat="1" ht="14.25" spans="1:9">
      <c r="A45" s="14">
        <v>42</v>
      </c>
      <c r="B45" s="15" t="s">
        <v>11</v>
      </c>
      <c r="C45" s="15" t="s">
        <v>39</v>
      </c>
      <c r="D45" s="15" t="s">
        <v>61</v>
      </c>
      <c r="E45" s="20">
        <v>67.12</v>
      </c>
      <c r="F45" s="14">
        <v>79.12</v>
      </c>
      <c r="G45" s="17">
        <f>F45*79.28/77.4</f>
        <v>81.0417777777778</v>
      </c>
      <c r="H45" s="17">
        <f t="shared" si="2"/>
        <v>72.6887111111111</v>
      </c>
      <c r="I45" s="14">
        <v>22</v>
      </c>
    </row>
    <row r="46" s="3" customFormat="1" ht="14.25" spans="1:9">
      <c r="A46" s="14">
        <v>43</v>
      </c>
      <c r="B46" s="15" t="s">
        <v>11</v>
      </c>
      <c r="C46" s="15" t="s">
        <v>39</v>
      </c>
      <c r="D46" s="15" t="s">
        <v>62</v>
      </c>
      <c r="E46" s="20">
        <v>68.5</v>
      </c>
      <c r="F46" s="14">
        <v>80.17</v>
      </c>
      <c r="G46" s="17">
        <f t="shared" ref="G46:G50" si="4">F46*79.28/80.51</f>
        <v>78.9451943857906</v>
      </c>
      <c r="H46" s="17">
        <f t="shared" si="2"/>
        <v>72.6780777543162</v>
      </c>
      <c r="I46" s="14">
        <v>23</v>
      </c>
    </row>
    <row r="47" s="3" customFormat="1" ht="14.25" spans="1:9">
      <c r="A47" s="14">
        <v>44</v>
      </c>
      <c r="B47" s="15" t="s">
        <v>11</v>
      </c>
      <c r="C47" s="15" t="s">
        <v>39</v>
      </c>
      <c r="D47" s="15" t="s">
        <v>63</v>
      </c>
      <c r="E47" s="20">
        <v>67.69</v>
      </c>
      <c r="F47" s="14">
        <v>81.14</v>
      </c>
      <c r="G47" s="17">
        <f t="shared" si="4"/>
        <v>79.9003751086821</v>
      </c>
      <c r="H47" s="17">
        <f t="shared" si="2"/>
        <v>72.5741500434729</v>
      </c>
      <c r="I47" s="14">
        <v>24</v>
      </c>
    </row>
    <row r="48" s="3" customFormat="1" ht="14.25" spans="1:9">
      <c r="A48" s="14">
        <v>45</v>
      </c>
      <c r="B48" s="15" t="s">
        <v>11</v>
      </c>
      <c r="C48" s="15" t="s">
        <v>39</v>
      </c>
      <c r="D48" s="15" t="s">
        <v>64</v>
      </c>
      <c r="E48" s="20">
        <v>69.58</v>
      </c>
      <c r="F48" s="14">
        <v>77.92</v>
      </c>
      <c r="G48" s="17">
        <f t="shared" si="4"/>
        <v>76.72956899764</v>
      </c>
      <c r="H48" s="17">
        <f t="shared" si="2"/>
        <v>72.439827599056</v>
      </c>
      <c r="I48" s="14">
        <v>25</v>
      </c>
    </row>
    <row r="49" s="3" customFormat="1" ht="14.25" spans="1:9">
      <c r="A49" s="14">
        <v>46</v>
      </c>
      <c r="B49" s="15" t="s">
        <v>11</v>
      </c>
      <c r="C49" s="15" t="s">
        <v>39</v>
      </c>
      <c r="D49" s="15" t="s">
        <v>65</v>
      </c>
      <c r="E49" s="20">
        <v>68.13</v>
      </c>
      <c r="F49" s="14">
        <v>79.57</v>
      </c>
      <c r="G49" s="17">
        <f t="shared" si="4"/>
        <v>78.3543609489504</v>
      </c>
      <c r="H49" s="17">
        <f t="shared" si="2"/>
        <v>72.2197443795802</v>
      </c>
      <c r="I49" s="14">
        <v>26</v>
      </c>
    </row>
    <row r="50" s="3" customFormat="1" ht="14.25" spans="1:9">
      <c r="A50" s="14">
        <v>47</v>
      </c>
      <c r="B50" s="15" t="s">
        <v>11</v>
      </c>
      <c r="C50" s="15" t="s">
        <v>39</v>
      </c>
      <c r="D50" s="15" t="s">
        <v>66</v>
      </c>
      <c r="E50" s="20">
        <v>70.61</v>
      </c>
      <c r="F50" s="14">
        <v>75</v>
      </c>
      <c r="G50" s="17">
        <f t="shared" si="4"/>
        <v>73.854179605018</v>
      </c>
      <c r="H50" s="17">
        <f t="shared" si="2"/>
        <v>71.9076718420072</v>
      </c>
      <c r="I50" s="14">
        <v>27</v>
      </c>
    </row>
    <row r="51" s="3" customFormat="1" ht="14.25" spans="1:9">
      <c r="A51" s="14">
        <v>48</v>
      </c>
      <c r="B51" s="15" t="s">
        <v>11</v>
      </c>
      <c r="C51" s="15" t="s">
        <v>39</v>
      </c>
      <c r="D51" s="15" t="s">
        <v>67</v>
      </c>
      <c r="E51" s="20">
        <v>63.5400000000001</v>
      </c>
      <c r="F51" s="14">
        <v>82.12</v>
      </c>
      <c r="G51" s="17">
        <f>F51*79.28/77.4</f>
        <v>84.114645994832</v>
      </c>
      <c r="H51" s="17">
        <f t="shared" si="2"/>
        <v>71.7698583979329</v>
      </c>
      <c r="I51" s="14">
        <v>28</v>
      </c>
    </row>
    <row r="52" s="3" customFormat="1" ht="14.25" spans="1:9">
      <c r="A52" s="14">
        <v>49</v>
      </c>
      <c r="B52" s="15" t="s">
        <v>11</v>
      </c>
      <c r="C52" s="15" t="s">
        <v>68</v>
      </c>
      <c r="D52" s="15" t="s">
        <v>69</v>
      </c>
      <c r="E52" s="20">
        <v>81.21</v>
      </c>
      <c r="F52" s="14">
        <v>78.77</v>
      </c>
      <c r="G52" s="17"/>
      <c r="H52" s="17">
        <f t="shared" ref="H52:H115" si="5">E52*0.6+F52*0.4</f>
        <v>80.234</v>
      </c>
      <c r="I52" s="14">
        <v>1</v>
      </c>
    </row>
    <row r="53" s="3" customFormat="1" ht="14.25" spans="1:9">
      <c r="A53" s="14">
        <v>50</v>
      </c>
      <c r="B53" s="15" t="s">
        <v>11</v>
      </c>
      <c r="C53" s="15" t="s">
        <v>68</v>
      </c>
      <c r="D53" s="15" t="s">
        <v>70</v>
      </c>
      <c r="E53" s="20">
        <v>76.05</v>
      </c>
      <c r="F53" s="14">
        <v>79.14</v>
      </c>
      <c r="G53" s="17"/>
      <c r="H53" s="17">
        <f t="shared" si="5"/>
        <v>77.286</v>
      </c>
      <c r="I53" s="14">
        <v>2</v>
      </c>
    </row>
    <row r="54" s="3" customFormat="1" ht="14.25" spans="1:9">
      <c r="A54" s="14">
        <v>51</v>
      </c>
      <c r="B54" s="15" t="s">
        <v>11</v>
      </c>
      <c r="C54" s="15" t="s">
        <v>68</v>
      </c>
      <c r="D54" s="15" t="s">
        <v>71</v>
      </c>
      <c r="E54" s="20">
        <v>75.15</v>
      </c>
      <c r="F54" s="14">
        <v>77.52</v>
      </c>
      <c r="G54" s="17"/>
      <c r="H54" s="17">
        <f t="shared" si="5"/>
        <v>76.098</v>
      </c>
      <c r="I54" s="14">
        <v>3</v>
      </c>
    </row>
    <row r="55" s="3" customFormat="1" ht="14.25" spans="1:9">
      <c r="A55" s="14">
        <v>52</v>
      </c>
      <c r="B55" s="15" t="s">
        <v>11</v>
      </c>
      <c r="C55" s="15" t="s">
        <v>68</v>
      </c>
      <c r="D55" s="15" t="s">
        <v>72</v>
      </c>
      <c r="E55" s="20">
        <v>71.58</v>
      </c>
      <c r="F55" s="14">
        <v>81.29</v>
      </c>
      <c r="G55" s="17"/>
      <c r="H55" s="17">
        <f t="shared" si="5"/>
        <v>75.464</v>
      </c>
      <c r="I55" s="14">
        <v>4</v>
      </c>
    </row>
    <row r="56" s="3" customFormat="1" ht="14.25" spans="1:9">
      <c r="A56" s="14">
        <v>53</v>
      </c>
      <c r="B56" s="15" t="s">
        <v>11</v>
      </c>
      <c r="C56" s="15" t="s">
        <v>68</v>
      </c>
      <c r="D56" s="15" t="s">
        <v>73</v>
      </c>
      <c r="E56" s="20">
        <v>75.47</v>
      </c>
      <c r="F56" s="14">
        <v>74.87</v>
      </c>
      <c r="G56" s="17"/>
      <c r="H56" s="17">
        <f t="shared" si="5"/>
        <v>75.23</v>
      </c>
      <c r="I56" s="14">
        <v>5</v>
      </c>
    </row>
    <row r="57" s="3" customFormat="1" ht="14.25" spans="1:9">
      <c r="A57" s="14">
        <v>54</v>
      </c>
      <c r="B57" s="15" t="s">
        <v>11</v>
      </c>
      <c r="C57" s="15" t="s">
        <v>68</v>
      </c>
      <c r="D57" s="15" t="s">
        <v>74</v>
      </c>
      <c r="E57" s="20">
        <v>72.39</v>
      </c>
      <c r="F57" s="14">
        <v>79.33</v>
      </c>
      <c r="G57" s="17"/>
      <c r="H57" s="17">
        <f t="shared" si="5"/>
        <v>75.166</v>
      </c>
      <c r="I57" s="14">
        <v>6</v>
      </c>
    </row>
    <row r="58" s="3" customFormat="1" ht="14.25" spans="1:9">
      <c r="A58" s="14">
        <v>55</v>
      </c>
      <c r="B58" s="15" t="s">
        <v>11</v>
      </c>
      <c r="C58" s="15" t="s">
        <v>68</v>
      </c>
      <c r="D58" s="15" t="s">
        <v>75</v>
      </c>
      <c r="E58" s="20">
        <v>70.22</v>
      </c>
      <c r="F58" s="14">
        <v>80.82</v>
      </c>
      <c r="G58" s="17"/>
      <c r="H58" s="17">
        <f t="shared" si="5"/>
        <v>74.46</v>
      </c>
      <c r="I58" s="14">
        <v>7</v>
      </c>
    </row>
    <row r="59" s="3" customFormat="1" ht="14.25" spans="1:9">
      <c r="A59" s="14">
        <v>56</v>
      </c>
      <c r="B59" s="15" t="s">
        <v>11</v>
      </c>
      <c r="C59" s="15" t="s">
        <v>68</v>
      </c>
      <c r="D59" s="15" t="s">
        <v>76</v>
      </c>
      <c r="E59" s="20">
        <v>70.3</v>
      </c>
      <c r="F59" s="14">
        <v>80.29</v>
      </c>
      <c r="G59" s="17"/>
      <c r="H59" s="17">
        <f t="shared" si="5"/>
        <v>74.296</v>
      </c>
      <c r="I59" s="14">
        <v>8</v>
      </c>
    </row>
    <row r="60" s="3" customFormat="1" ht="14.25" spans="1:9">
      <c r="A60" s="14">
        <v>57</v>
      </c>
      <c r="B60" s="15" t="s">
        <v>11</v>
      </c>
      <c r="C60" s="15" t="s">
        <v>68</v>
      </c>
      <c r="D60" s="15" t="s">
        <v>77</v>
      </c>
      <c r="E60" s="20">
        <v>70.3</v>
      </c>
      <c r="F60" s="14">
        <v>78.45</v>
      </c>
      <c r="G60" s="17"/>
      <c r="H60" s="17">
        <f t="shared" si="5"/>
        <v>73.56</v>
      </c>
      <c r="I60" s="14">
        <v>9</v>
      </c>
    </row>
    <row r="61" s="3" customFormat="1" ht="14.25" spans="1:9">
      <c r="A61" s="14">
        <v>58</v>
      </c>
      <c r="B61" s="15" t="s">
        <v>11</v>
      </c>
      <c r="C61" s="15" t="s">
        <v>68</v>
      </c>
      <c r="D61" s="15" t="s">
        <v>78</v>
      </c>
      <c r="E61" s="20">
        <v>70.48</v>
      </c>
      <c r="F61" s="14">
        <v>77.62</v>
      </c>
      <c r="G61" s="17"/>
      <c r="H61" s="17">
        <f t="shared" si="5"/>
        <v>73.336</v>
      </c>
      <c r="I61" s="14">
        <v>10</v>
      </c>
    </row>
    <row r="62" s="3" customFormat="1" ht="14.25" spans="1:9">
      <c r="A62" s="14">
        <v>59</v>
      </c>
      <c r="B62" s="15" t="s">
        <v>11</v>
      </c>
      <c r="C62" s="15" t="s">
        <v>79</v>
      </c>
      <c r="D62" s="15" t="s">
        <v>80</v>
      </c>
      <c r="E62" s="16">
        <v>54.72</v>
      </c>
      <c r="F62" s="14">
        <v>82.53</v>
      </c>
      <c r="G62" s="17"/>
      <c r="H62" s="17">
        <f t="shared" si="5"/>
        <v>65.844</v>
      </c>
      <c r="I62" s="14">
        <v>1</v>
      </c>
    </row>
    <row r="63" s="3" customFormat="1" ht="14.25" spans="1:9">
      <c r="A63" s="14">
        <v>60</v>
      </c>
      <c r="B63" s="15" t="s">
        <v>11</v>
      </c>
      <c r="C63" s="15" t="s">
        <v>81</v>
      </c>
      <c r="D63" s="15" t="s">
        <v>82</v>
      </c>
      <c r="E63" s="16">
        <v>59.3</v>
      </c>
      <c r="F63" s="14">
        <v>79.24</v>
      </c>
      <c r="G63" s="17"/>
      <c r="H63" s="17">
        <f t="shared" si="5"/>
        <v>67.276</v>
      </c>
      <c r="I63" s="14">
        <v>1</v>
      </c>
    </row>
    <row r="64" s="3" customFormat="1" ht="14.25" spans="1:9">
      <c r="A64" s="14">
        <v>61</v>
      </c>
      <c r="B64" s="15" t="s">
        <v>11</v>
      </c>
      <c r="C64" s="15" t="s">
        <v>83</v>
      </c>
      <c r="D64" s="15" t="s">
        <v>84</v>
      </c>
      <c r="E64" s="16">
        <v>53.33</v>
      </c>
      <c r="F64" s="14">
        <v>73.7</v>
      </c>
      <c r="G64" s="17"/>
      <c r="H64" s="17">
        <f t="shared" si="5"/>
        <v>61.478</v>
      </c>
      <c r="I64" s="14">
        <v>1</v>
      </c>
    </row>
    <row r="65" s="3" customFormat="1" ht="14.25" spans="1:9">
      <c r="A65" s="14">
        <v>62</v>
      </c>
      <c r="B65" s="15" t="s">
        <v>11</v>
      </c>
      <c r="C65" s="15" t="s">
        <v>85</v>
      </c>
      <c r="D65" s="15" t="s">
        <v>86</v>
      </c>
      <c r="E65" s="16">
        <v>64.08</v>
      </c>
      <c r="F65" s="14">
        <v>82.62</v>
      </c>
      <c r="G65" s="17"/>
      <c r="H65" s="17">
        <f t="shared" si="5"/>
        <v>71.496</v>
      </c>
      <c r="I65" s="14">
        <v>1</v>
      </c>
    </row>
    <row r="66" s="3" customFormat="1" ht="14.25" spans="1:9">
      <c r="A66" s="14">
        <v>63</v>
      </c>
      <c r="B66" s="15" t="s">
        <v>11</v>
      </c>
      <c r="C66" s="15" t="s">
        <v>87</v>
      </c>
      <c r="D66" s="15" t="s">
        <v>88</v>
      </c>
      <c r="E66" s="16">
        <v>50.66</v>
      </c>
      <c r="F66" s="14">
        <v>83.29</v>
      </c>
      <c r="G66" s="17"/>
      <c r="H66" s="17">
        <f t="shared" si="5"/>
        <v>63.712</v>
      </c>
      <c r="I66" s="14">
        <v>1</v>
      </c>
    </row>
    <row r="67" s="3" customFormat="1" ht="14.25" spans="1:9">
      <c r="A67" s="14">
        <v>64</v>
      </c>
      <c r="B67" s="15" t="s">
        <v>11</v>
      </c>
      <c r="C67" s="15" t="s">
        <v>89</v>
      </c>
      <c r="D67" s="15" t="s">
        <v>90</v>
      </c>
      <c r="E67" s="20">
        <v>68.39</v>
      </c>
      <c r="F67" s="14">
        <v>76.41</v>
      </c>
      <c r="G67" s="17"/>
      <c r="H67" s="17">
        <f t="shared" si="5"/>
        <v>71.598</v>
      </c>
      <c r="I67" s="14">
        <v>1</v>
      </c>
    </row>
    <row r="68" s="3" customFormat="1" ht="14.25" spans="1:9">
      <c r="A68" s="14">
        <v>65</v>
      </c>
      <c r="B68" s="15" t="s">
        <v>11</v>
      </c>
      <c r="C68" s="15" t="s">
        <v>89</v>
      </c>
      <c r="D68" s="15" t="s">
        <v>91</v>
      </c>
      <c r="E68" s="20">
        <v>65.93</v>
      </c>
      <c r="F68" s="14">
        <v>77.81</v>
      </c>
      <c r="G68" s="17"/>
      <c r="H68" s="17">
        <f t="shared" si="5"/>
        <v>70.682</v>
      </c>
      <c r="I68" s="14">
        <v>2</v>
      </c>
    </row>
    <row r="69" s="3" customFormat="1" ht="14.25" spans="1:9">
      <c r="A69" s="14">
        <v>66</v>
      </c>
      <c r="B69" s="15" t="s">
        <v>11</v>
      </c>
      <c r="C69" s="15" t="s">
        <v>89</v>
      </c>
      <c r="D69" s="15" t="s">
        <v>92</v>
      </c>
      <c r="E69" s="20">
        <v>68.3</v>
      </c>
      <c r="F69" s="14">
        <v>74.17</v>
      </c>
      <c r="G69" s="17"/>
      <c r="H69" s="17">
        <f t="shared" si="5"/>
        <v>70.648</v>
      </c>
      <c r="I69" s="14">
        <v>3</v>
      </c>
    </row>
    <row r="70" s="3" customFormat="1" ht="14.25" spans="1:9">
      <c r="A70" s="14">
        <v>67</v>
      </c>
      <c r="B70" s="15" t="s">
        <v>11</v>
      </c>
      <c r="C70" s="15" t="s">
        <v>89</v>
      </c>
      <c r="D70" s="15" t="s">
        <v>93</v>
      </c>
      <c r="E70" s="20">
        <v>62.93</v>
      </c>
      <c r="F70" s="14">
        <v>72.98</v>
      </c>
      <c r="G70" s="17"/>
      <c r="H70" s="17">
        <f t="shared" si="5"/>
        <v>66.95</v>
      </c>
      <c r="I70" s="14">
        <v>4</v>
      </c>
    </row>
    <row r="71" s="3" customFormat="1" ht="14.25" spans="1:9">
      <c r="A71" s="14">
        <v>68</v>
      </c>
      <c r="B71" s="15" t="s">
        <v>11</v>
      </c>
      <c r="C71" s="15" t="s">
        <v>94</v>
      </c>
      <c r="D71" s="15" t="s">
        <v>95</v>
      </c>
      <c r="E71" s="16">
        <v>55.76</v>
      </c>
      <c r="F71" s="14">
        <v>79.09</v>
      </c>
      <c r="G71" s="17"/>
      <c r="H71" s="17">
        <f t="shared" si="5"/>
        <v>65.092</v>
      </c>
      <c r="I71" s="14">
        <v>1</v>
      </c>
    </row>
    <row r="72" ht="14.25" spans="1:9">
      <c r="A72" s="14">
        <v>69</v>
      </c>
      <c r="B72" s="15" t="s">
        <v>96</v>
      </c>
      <c r="C72" s="15" t="s">
        <v>97</v>
      </c>
      <c r="D72" s="15" t="s">
        <v>98</v>
      </c>
      <c r="E72" s="16">
        <v>59</v>
      </c>
      <c r="F72" s="14">
        <v>78.03</v>
      </c>
      <c r="G72" s="17"/>
      <c r="H72" s="17">
        <f t="shared" si="5"/>
        <v>66.612</v>
      </c>
      <c r="I72" s="14">
        <v>1</v>
      </c>
    </row>
    <row r="73" ht="14.25" spans="1:9">
      <c r="A73" s="14">
        <v>70</v>
      </c>
      <c r="B73" s="15" t="s">
        <v>96</v>
      </c>
      <c r="C73" s="15" t="s">
        <v>99</v>
      </c>
      <c r="D73" s="15" t="s">
        <v>100</v>
      </c>
      <c r="E73" s="16">
        <v>67.8</v>
      </c>
      <c r="F73" s="14">
        <v>76.99</v>
      </c>
      <c r="G73" s="17"/>
      <c r="H73" s="17">
        <f t="shared" si="5"/>
        <v>71.476</v>
      </c>
      <c r="I73" s="14">
        <v>1</v>
      </c>
    </row>
    <row r="74" ht="14.25" spans="1:9">
      <c r="A74" s="14">
        <v>71</v>
      </c>
      <c r="B74" s="15" t="s">
        <v>96</v>
      </c>
      <c r="C74" s="15" t="s">
        <v>17</v>
      </c>
      <c r="D74" s="15" t="s">
        <v>101</v>
      </c>
      <c r="E74" s="16">
        <v>69.04</v>
      </c>
      <c r="F74" s="14">
        <v>78.9</v>
      </c>
      <c r="G74" s="17"/>
      <c r="H74" s="17">
        <f t="shared" si="5"/>
        <v>72.984</v>
      </c>
      <c r="I74" s="14">
        <v>1</v>
      </c>
    </row>
    <row r="75" ht="14.25" spans="1:9">
      <c r="A75" s="14">
        <v>72</v>
      </c>
      <c r="B75" s="15" t="s">
        <v>96</v>
      </c>
      <c r="C75" s="15" t="s">
        <v>17</v>
      </c>
      <c r="D75" s="15" t="s">
        <v>102</v>
      </c>
      <c r="E75" s="16">
        <v>71.32</v>
      </c>
      <c r="F75" s="14">
        <v>74.5</v>
      </c>
      <c r="G75" s="17"/>
      <c r="H75" s="17">
        <f t="shared" si="5"/>
        <v>72.592</v>
      </c>
      <c r="I75" s="14">
        <v>2</v>
      </c>
    </row>
    <row r="76" ht="14.25" spans="1:9">
      <c r="A76" s="14">
        <v>73</v>
      </c>
      <c r="B76" s="15" t="s">
        <v>96</v>
      </c>
      <c r="C76" s="15" t="s">
        <v>17</v>
      </c>
      <c r="D76" s="15" t="s">
        <v>103</v>
      </c>
      <c r="E76" s="16">
        <v>69.52</v>
      </c>
      <c r="F76" s="14">
        <v>76.09</v>
      </c>
      <c r="G76" s="17"/>
      <c r="H76" s="17">
        <f t="shared" si="5"/>
        <v>72.148</v>
      </c>
      <c r="I76" s="14">
        <v>3</v>
      </c>
    </row>
    <row r="77" ht="14.25" spans="1:9">
      <c r="A77" s="14">
        <v>74</v>
      </c>
      <c r="B77" s="15" t="s">
        <v>96</v>
      </c>
      <c r="C77" s="15" t="s">
        <v>17</v>
      </c>
      <c r="D77" s="15" t="s">
        <v>104</v>
      </c>
      <c r="E77" s="16">
        <v>69.83</v>
      </c>
      <c r="F77" s="14">
        <v>74.63</v>
      </c>
      <c r="G77" s="17"/>
      <c r="H77" s="17">
        <f t="shared" si="5"/>
        <v>71.75</v>
      </c>
      <c r="I77" s="14">
        <v>4</v>
      </c>
    </row>
    <row r="78" ht="14.25" spans="1:9">
      <c r="A78" s="14">
        <v>75</v>
      </c>
      <c r="B78" s="15" t="s">
        <v>96</v>
      </c>
      <c r="C78" s="15" t="s">
        <v>105</v>
      </c>
      <c r="D78" s="15" t="s">
        <v>106</v>
      </c>
      <c r="E78" s="16">
        <v>60</v>
      </c>
      <c r="F78" s="14">
        <v>75.66</v>
      </c>
      <c r="G78" s="17"/>
      <c r="H78" s="17">
        <f t="shared" si="5"/>
        <v>66.264</v>
      </c>
      <c r="I78" s="14">
        <v>1</v>
      </c>
    </row>
    <row r="79" ht="14.25" spans="1:9">
      <c r="A79" s="14">
        <v>76</v>
      </c>
      <c r="B79" s="15" t="s">
        <v>96</v>
      </c>
      <c r="C79" s="15" t="s">
        <v>105</v>
      </c>
      <c r="D79" s="15" t="s">
        <v>107</v>
      </c>
      <c r="E79" s="16">
        <v>53.22</v>
      </c>
      <c r="F79" s="14">
        <v>78.61</v>
      </c>
      <c r="G79" s="17"/>
      <c r="H79" s="17">
        <f t="shared" si="5"/>
        <v>63.376</v>
      </c>
      <c r="I79" s="14">
        <v>2</v>
      </c>
    </row>
    <row r="80" ht="14.25" spans="1:9">
      <c r="A80" s="14">
        <v>77</v>
      </c>
      <c r="B80" s="15" t="s">
        <v>96</v>
      </c>
      <c r="C80" s="15" t="s">
        <v>108</v>
      </c>
      <c r="D80" s="15" t="s">
        <v>109</v>
      </c>
      <c r="E80" s="16">
        <v>63.04</v>
      </c>
      <c r="F80" s="14">
        <v>79.66</v>
      </c>
      <c r="G80" s="17"/>
      <c r="H80" s="17">
        <f t="shared" si="5"/>
        <v>69.688</v>
      </c>
      <c r="I80" s="14">
        <v>1</v>
      </c>
    </row>
    <row r="81" ht="14.25" spans="1:9">
      <c r="A81" s="14">
        <v>78</v>
      </c>
      <c r="B81" s="15" t="s">
        <v>96</v>
      </c>
      <c r="C81" s="15" t="s">
        <v>39</v>
      </c>
      <c r="D81" s="15" t="s">
        <v>110</v>
      </c>
      <c r="E81" s="20">
        <v>79.06</v>
      </c>
      <c r="F81" s="14">
        <v>81.32</v>
      </c>
      <c r="G81" s="17"/>
      <c r="H81" s="17">
        <f t="shared" si="5"/>
        <v>79.964</v>
      </c>
      <c r="I81" s="14">
        <v>1</v>
      </c>
    </row>
    <row r="82" ht="14.25" spans="1:9">
      <c r="A82" s="14">
        <v>79</v>
      </c>
      <c r="B82" s="15" t="s">
        <v>96</v>
      </c>
      <c r="C82" s="15" t="s">
        <v>39</v>
      </c>
      <c r="D82" s="15" t="s">
        <v>111</v>
      </c>
      <c r="E82" s="20">
        <v>74.54</v>
      </c>
      <c r="F82" s="14">
        <v>83.41</v>
      </c>
      <c r="G82" s="17"/>
      <c r="H82" s="17">
        <f t="shared" si="5"/>
        <v>78.088</v>
      </c>
      <c r="I82" s="14">
        <v>2</v>
      </c>
    </row>
    <row r="83" ht="14.25" spans="1:9">
      <c r="A83" s="14">
        <v>80</v>
      </c>
      <c r="B83" s="15" t="s">
        <v>96</v>
      </c>
      <c r="C83" s="15" t="s">
        <v>39</v>
      </c>
      <c r="D83" s="15" t="s">
        <v>112</v>
      </c>
      <c r="E83" s="20">
        <v>72.8</v>
      </c>
      <c r="F83" s="14">
        <v>79.82</v>
      </c>
      <c r="G83" s="17"/>
      <c r="H83" s="17">
        <f t="shared" si="5"/>
        <v>75.608</v>
      </c>
      <c r="I83" s="14">
        <v>3</v>
      </c>
    </row>
    <row r="84" ht="14.25" spans="1:9">
      <c r="A84" s="14">
        <v>81</v>
      </c>
      <c r="B84" s="15" t="s">
        <v>96</v>
      </c>
      <c r="C84" s="15" t="s">
        <v>39</v>
      </c>
      <c r="D84" s="15" t="s">
        <v>113</v>
      </c>
      <c r="E84" s="20">
        <v>72.65</v>
      </c>
      <c r="F84" s="14">
        <v>79.37</v>
      </c>
      <c r="G84" s="17"/>
      <c r="H84" s="17">
        <f t="shared" si="5"/>
        <v>75.338</v>
      </c>
      <c r="I84" s="14">
        <v>4</v>
      </c>
    </row>
    <row r="85" ht="14.25" spans="1:9">
      <c r="A85" s="14">
        <v>82</v>
      </c>
      <c r="B85" s="15" t="s">
        <v>96</v>
      </c>
      <c r="C85" s="15" t="s">
        <v>39</v>
      </c>
      <c r="D85" s="15" t="s">
        <v>114</v>
      </c>
      <c r="E85" s="20">
        <v>73.49</v>
      </c>
      <c r="F85" s="14">
        <v>76.98</v>
      </c>
      <c r="G85" s="17"/>
      <c r="H85" s="17">
        <f t="shared" si="5"/>
        <v>74.886</v>
      </c>
      <c r="I85" s="14">
        <v>5</v>
      </c>
    </row>
    <row r="86" ht="14.25" spans="1:9">
      <c r="A86" s="14">
        <v>83</v>
      </c>
      <c r="B86" s="15" t="s">
        <v>96</v>
      </c>
      <c r="C86" s="15" t="s">
        <v>39</v>
      </c>
      <c r="D86" s="15" t="s">
        <v>115</v>
      </c>
      <c r="E86" s="20">
        <v>71.19</v>
      </c>
      <c r="F86" s="14">
        <v>80.33</v>
      </c>
      <c r="G86" s="17"/>
      <c r="H86" s="17">
        <f t="shared" si="5"/>
        <v>74.846</v>
      </c>
      <c r="I86" s="14">
        <v>6</v>
      </c>
    </row>
    <row r="87" ht="14.25" spans="1:9">
      <c r="A87" s="14">
        <v>84</v>
      </c>
      <c r="B87" s="15" t="s">
        <v>96</v>
      </c>
      <c r="C87" s="15" t="s">
        <v>39</v>
      </c>
      <c r="D87" s="15" t="s">
        <v>116</v>
      </c>
      <c r="E87" s="20">
        <v>72</v>
      </c>
      <c r="F87" s="14">
        <v>78.65</v>
      </c>
      <c r="G87" s="17"/>
      <c r="H87" s="17">
        <f t="shared" si="5"/>
        <v>74.66</v>
      </c>
      <c r="I87" s="14">
        <v>7</v>
      </c>
    </row>
    <row r="88" ht="14.25" spans="1:9">
      <c r="A88" s="14">
        <v>85</v>
      </c>
      <c r="B88" s="15" t="s">
        <v>96</v>
      </c>
      <c r="C88" s="15" t="s">
        <v>39</v>
      </c>
      <c r="D88" s="15" t="s">
        <v>117</v>
      </c>
      <c r="E88" s="20">
        <v>69.85</v>
      </c>
      <c r="F88" s="14">
        <v>81.87</v>
      </c>
      <c r="G88" s="17"/>
      <c r="H88" s="17">
        <f t="shared" si="5"/>
        <v>74.658</v>
      </c>
      <c r="I88" s="14">
        <v>8</v>
      </c>
    </row>
    <row r="89" ht="14.25" spans="1:9">
      <c r="A89" s="14">
        <v>86</v>
      </c>
      <c r="B89" s="15" t="s">
        <v>96</v>
      </c>
      <c r="C89" s="15" t="s">
        <v>68</v>
      </c>
      <c r="D89" s="15" t="s">
        <v>118</v>
      </c>
      <c r="E89" s="20">
        <v>82.76</v>
      </c>
      <c r="F89" s="14">
        <v>77.57</v>
      </c>
      <c r="G89" s="17"/>
      <c r="H89" s="17">
        <f t="shared" si="5"/>
        <v>80.684</v>
      </c>
      <c r="I89" s="14">
        <v>1</v>
      </c>
    </row>
    <row r="90" ht="14.25" spans="1:9">
      <c r="A90" s="14">
        <v>87</v>
      </c>
      <c r="B90" s="15" t="s">
        <v>96</v>
      </c>
      <c r="C90" s="15" t="s">
        <v>68</v>
      </c>
      <c r="D90" s="15" t="s">
        <v>119</v>
      </c>
      <c r="E90" s="20">
        <v>81.32</v>
      </c>
      <c r="F90" s="14">
        <v>79.52</v>
      </c>
      <c r="G90" s="17"/>
      <c r="H90" s="17">
        <f t="shared" si="5"/>
        <v>80.6</v>
      </c>
      <c r="I90" s="14">
        <v>2</v>
      </c>
    </row>
    <row r="91" spans="1:9">
      <c r="A91" s="14">
        <v>88</v>
      </c>
      <c r="B91" s="22" t="s">
        <v>96</v>
      </c>
      <c r="C91" s="22" t="s">
        <v>68</v>
      </c>
      <c r="D91" s="22" t="s">
        <v>120</v>
      </c>
      <c r="E91" s="20">
        <v>81.3</v>
      </c>
      <c r="F91" s="14">
        <v>76.94</v>
      </c>
      <c r="G91" s="17"/>
      <c r="H91" s="17">
        <f t="shared" si="5"/>
        <v>79.556</v>
      </c>
      <c r="I91" s="14">
        <v>3</v>
      </c>
    </row>
    <row r="92" ht="14.25" spans="1:9">
      <c r="A92" s="14">
        <v>89</v>
      </c>
      <c r="B92" s="15" t="s">
        <v>96</v>
      </c>
      <c r="C92" s="15" t="s">
        <v>68</v>
      </c>
      <c r="D92" s="15" t="s">
        <v>121</v>
      </c>
      <c r="E92" s="20">
        <v>76.52</v>
      </c>
      <c r="F92" s="14">
        <v>82.11</v>
      </c>
      <c r="G92" s="17"/>
      <c r="H92" s="17">
        <f t="shared" si="5"/>
        <v>78.756</v>
      </c>
      <c r="I92" s="14">
        <v>4</v>
      </c>
    </row>
    <row r="93" spans="1:9">
      <c r="A93" s="14">
        <v>90</v>
      </c>
      <c r="B93" s="22" t="s">
        <v>96</v>
      </c>
      <c r="C93" s="22" t="s">
        <v>68</v>
      </c>
      <c r="D93" s="22" t="s">
        <v>122</v>
      </c>
      <c r="E93" s="20">
        <v>77.95</v>
      </c>
      <c r="F93" s="14">
        <v>79.69</v>
      </c>
      <c r="G93" s="17"/>
      <c r="H93" s="17">
        <f t="shared" si="5"/>
        <v>78.646</v>
      </c>
      <c r="I93" s="14">
        <v>5</v>
      </c>
    </row>
    <row r="94" ht="14.25" spans="1:9">
      <c r="A94" s="14">
        <v>91</v>
      </c>
      <c r="B94" s="15" t="s">
        <v>96</v>
      </c>
      <c r="C94" s="15" t="s">
        <v>68</v>
      </c>
      <c r="D94" s="15" t="s">
        <v>123</v>
      </c>
      <c r="E94" s="20">
        <v>76.71</v>
      </c>
      <c r="F94" s="14">
        <v>81.07</v>
      </c>
      <c r="G94" s="17"/>
      <c r="H94" s="17">
        <f t="shared" si="5"/>
        <v>78.454</v>
      </c>
      <c r="I94" s="14">
        <v>6</v>
      </c>
    </row>
    <row r="95" ht="14.25" spans="1:9">
      <c r="A95" s="14">
        <v>92</v>
      </c>
      <c r="B95" s="15" t="s">
        <v>96</v>
      </c>
      <c r="C95" s="15" t="s">
        <v>68</v>
      </c>
      <c r="D95" s="15" t="s">
        <v>124</v>
      </c>
      <c r="E95" s="20">
        <v>75.63</v>
      </c>
      <c r="F95" s="14">
        <v>79.49</v>
      </c>
      <c r="G95" s="17"/>
      <c r="H95" s="17">
        <f t="shared" si="5"/>
        <v>77.174</v>
      </c>
      <c r="I95" s="14">
        <v>7</v>
      </c>
    </row>
    <row r="96" spans="1:9">
      <c r="A96" s="14">
        <v>93</v>
      </c>
      <c r="B96" s="22" t="s">
        <v>96</v>
      </c>
      <c r="C96" s="22" t="s">
        <v>68</v>
      </c>
      <c r="D96" s="22" t="s">
        <v>125</v>
      </c>
      <c r="E96" s="20">
        <v>75.78</v>
      </c>
      <c r="F96" s="14">
        <v>79.15</v>
      </c>
      <c r="G96" s="17"/>
      <c r="H96" s="17">
        <f t="shared" si="5"/>
        <v>77.128</v>
      </c>
      <c r="I96" s="14">
        <v>8</v>
      </c>
    </row>
    <row r="97" spans="1:9">
      <c r="A97" s="14">
        <v>94</v>
      </c>
      <c r="B97" s="22" t="s">
        <v>96</v>
      </c>
      <c r="C97" s="22" t="s">
        <v>68</v>
      </c>
      <c r="D97" s="22" t="s">
        <v>126</v>
      </c>
      <c r="E97" s="20">
        <v>73.82</v>
      </c>
      <c r="F97" s="14">
        <v>81.37</v>
      </c>
      <c r="G97" s="17"/>
      <c r="H97" s="17">
        <f t="shared" si="5"/>
        <v>76.84</v>
      </c>
      <c r="I97" s="14">
        <v>9</v>
      </c>
    </row>
    <row r="98" ht="14.25" spans="1:9">
      <c r="A98" s="14">
        <v>95</v>
      </c>
      <c r="B98" s="15" t="s">
        <v>96</v>
      </c>
      <c r="C98" s="15" t="s">
        <v>68</v>
      </c>
      <c r="D98" s="15" t="s">
        <v>127</v>
      </c>
      <c r="E98" s="20">
        <v>73.58</v>
      </c>
      <c r="F98" s="14">
        <v>79.6</v>
      </c>
      <c r="G98" s="17"/>
      <c r="H98" s="17">
        <f t="shared" si="5"/>
        <v>75.988</v>
      </c>
      <c r="I98" s="14">
        <v>10</v>
      </c>
    </row>
    <row r="99" ht="14.25" spans="1:9">
      <c r="A99" s="14">
        <v>96</v>
      </c>
      <c r="B99" s="15" t="s">
        <v>96</v>
      </c>
      <c r="C99" s="15" t="s">
        <v>128</v>
      </c>
      <c r="D99" s="15" t="s">
        <v>129</v>
      </c>
      <c r="E99" s="16">
        <v>56.85</v>
      </c>
      <c r="F99" s="14">
        <v>79.59</v>
      </c>
      <c r="G99" s="17"/>
      <c r="H99" s="17">
        <f t="shared" si="5"/>
        <v>65.946</v>
      </c>
      <c r="I99" s="14">
        <v>1</v>
      </c>
    </row>
    <row r="100" ht="14.25" spans="1:9">
      <c r="A100" s="14">
        <v>97</v>
      </c>
      <c r="B100" s="15" t="s">
        <v>96</v>
      </c>
      <c r="C100" s="15" t="s">
        <v>130</v>
      </c>
      <c r="D100" s="15" t="s">
        <v>131</v>
      </c>
      <c r="E100" s="16">
        <v>67.39</v>
      </c>
      <c r="F100" s="14">
        <v>80.46</v>
      </c>
      <c r="G100" s="17"/>
      <c r="H100" s="17">
        <f t="shared" si="5"/>
        <v>72.618</v>
      </c>
      <c r="I100" s="14">
        <v>1</v>
      </c>
    </row>
    <row r="101" ht="14.25" spans="1:9">
      <c r="A101" s="14">
        <v>98</v>
      </c>
      <c r="B101" s="15" t="s">
        <v>96</v>
      </c>
      <c r="C101" s="15" t="s">
        <v>130</v>
      </c>
      <c r="D101" s="15" t="s">
        <v>132</v>
      </c>
      <c r="E101" s="16">
        <v>61.82</v>
      </c>
      <c r="F101" s="14">
        <v>83.69</v>
      </c>
      <c r="G101" s="17"/>
      <c r="H101" s="17">
        <f t="shared" si="5"/>
        <v>70.568</v>
      </c>
      <c r="I101" s="14">
        <v>2</v>
      </c>
    </row>
    <row r="102" ht="14.25" spans="1:9">
      <c r="A102" s="14">
        <v>99</v>
      </c>
      <c r="B102" s="15" t="s">
        <v>96</v>
      </c>
      <c r="C102" s="15" t="s">
        <v>133</v>
      </c>
      <c r="D102" s="15" t="s">
        <v>134</v>
      </c>
      <c r="E102" s="16">
        <v>56.11</v>
      </c>
      <c r="F102" s="14">
        <v>80.02</v>
      </c>
      <c r="G102" s="17"/>
      <c r="H102" s="17">
        <f t="shared" si="5"/>
        <v>65.674</v>
      </c>
      <c r="I102" s="14">
        <v>1</v>
      </c>
    </row>
    <row r="103" ht="14.25" spans="1:9">
      <c r="A103" s="14">
        <v>100</v>
      </c>
      <c r="B103" s="15" t="s">
        <v>96</v>
      </c>
      <c r="C103" s="15" t="s">
        <v>135</v>
      </c>
      <c r="D103" s="15" t="s">
        <v>136</v>
      </c>
      <c r="E103" s="16">
        <v>56.87</v>
      </c>
      <c r="F103" s="14">
        <v>79.22</v>
      </c>
      <c r="G103" s="17"/>
      <c r="H103" s="17">
        <f t="shared" si="5"/>
        <v>65.81</v>
      </c>
      <c r="I103" s="14">
        <v>1</v>
      </c>
    </row>
    <row r="104" ht="14.25" spans="1:9">
      <c r="A104" s="14">
        <v>101</v>
      </c>
      <c r="B104" s="15" t="s">
        <v>96</v>
      </c>
      <c r="C104" s="15" t="s">
        <v>137</v>
      </c>
      <c r="D104" s="15" t="s">
        <v>138</v>
      </c>
      <c r="E104" s="16">
        <v>62.52</v>
      </c>
      <c r="F104" s="14">
        <v>82.36</v>
      </c>
      <c r="G104" s="17"/>
      <c r="H104" s="17">
        <f t="shared" si="5"/>
        <v>70.456</v>
      </c>
      <c r="I104" s="14">
        <v>1</v>
      </c>
    </row>
    <row r="105" ht="14.25" spans="1:9">
      <c r="A105" s="14">
        <v>102</v>
      </c>
      <c r="B105" s="15" t="s">
        <v>96</v>
      </c>
      <c r="C105" s="15" t="s">
        <v>139</v>
      </c>
      <c r="D105" s="15" t="s">
        <v>140</v>
      </c>
      <c r="E105" s="16">
        <v>71.46</v>
      </c>
      <c r="F105" s="14">
        <v>84.32</v>
      </c>
      <c r="G105" s="17"/>
      <c r="H105" s="17">
        <f t="shared" si="5"/>
        <v>76.604</v>
      </c>
      <c r="I105" s="14">
        <v>1</v>
      </c>
    </row>
    <row r="106" ht="14.25" spans="1:9">
      <c r="A106" s="14">
        <v>103</v>
      </c>
      <c r="B106" s="15" t="s">
        <v>96</v>
      </c>
      <c r="C106" s="15" t="s">
        <v>141</v>
      </c>
      <c r="D106" s="15" t="s">
        <v>142</v>
      </c>
      <c r="E106" s="16">
        <v>74.02</v>
      </c>
      <c r="F106" s="14">
        <v>81.98</v>
      </c>
      <c r="G106" s="17"/>
      <c r="H106" s="17">
        <f t="shared" si="5"/>
        <v>77.204</v>
      </c>
      <c r="I106" s="14">
        <v>1</v>
      </c>
    </row>
    <row r="107" ht="14.25" spans="1:9">
      <c r="A107" s="14">
        <v>104</v>
      </c>
      <c r="B107" s="15" t="s">
        <v>96</v>
      </c>
      <c r="C107" s="15" t="s">
        <v>141</v>
      </c>
      <c r="D107" s="15" t="s">
        <v>143</v>
      </c>
      <c r="E107" s="16">
        <v>63.71</v>
      </c>
      <c r="F107" s="14">
        <v>80.64</v>
      </c>
      <c r="G107" s="17"/>
      <c r="H107" s="17">
        <f t="shared" si="5"/>
        <v>70.482</v>
      </c>
      <c r="I107" s="14">
        <v>2</v>
      </c>
    </row>
    <row r="108" ht="14.25" spans="1:9">
      <c r="A108" s="14">
        <v>105</v>
      </c>
      <c r="B108" s="15" t="s">
        <v>96</v>
      </c>
      <c r="C108" s="15" t="s">
        <v>144</v>
      </c>
      <c r="D108" s="15" t="s">
        <v>145</v>
      </c>
      <c r="E108" s="20">
        <v>75.91</v>
      </c>
      <c r="F108" s="14">
        <v>78.2</v>
      </c>
      <c r="G108" s="17"/>
      <c r="H108" s="17">
        <f t="shared" si="5"/>
        <v>76.826</v>
      </c>
      <c r="I108" s="14">
        <v>1</v>
      </c>
    </row>
    <row r="109" ht="14.25" spans="1:9">
      <c r="A109" s="14">
        <v>106</v>
      </c>
      <c r="B109" s="15" t="s">
        <v>96</v>
      </c>
      <c r="C109" s="15" t="s">
        <v>144</v>
      </c>
      <c r="D109" s="15" t="s">
        <v>146</v>
      </c>
      <c r="E109" s="20">
        <v>69.02</v>
      </c>
      <c r="F109" s="14">
        <v>84.52</v>
      </c>
      <c r="G109" s="17"/>
      <c r="H109" s="17">
        <f t="shared" si="5"/>
        <v>75.22</v>
      </c>
      <c r="I109" s="14">
        <v>2</v>
      </c>
    </row>
    <row r="110" ht="14.25" spans="1:9">
      <c r="A110" s="14">
        <v>107</v>
      </c>
      <c r="B110" s="15" t="s">
        <v>96</v>
      </c>
      <c r="C110" s="15" t="s">
        <v>144</v>
      </c>
      <c r="D110" s="15" t="s">
        <v>147</v>
      </c>
      <c r="E110" s="20">
        <v>68.3</v>
      </c>
      <c r="F110" s="14">
        <v>79.68</v>
      </c>
      <c r="G110" s="17"/>
      <c r="H110" s="17">
        <f t="shared" si="5"/>
        <v>72.852</v>
      </c>
      <c r="I110" s="14">
        <v>3</v>
      </c>
    </row>
    <row r="111" ht="14.25" spans="1:9">
      <c r="A111" s="14">
        <v>108</v>
      </c>
      <c r="B111" s="15" t="s">
        <v>96</v>
      </c>
      <c r="C111" s="15" t="s">
        <v>144</v>
      </c>
      <c r="D111" s="15" t="s">
        <v>148</v>
      </c>
      <c r="E111" s="20">
        <v>65.52</v>
      </c>
      <c r="F111" s="14">
        <v>79.83</v>
      </c>
      <c r="G111" s="17"/>
      <c r="H111" s="17">
        <f t="shared" si="5"/>
        <v>71.244</v>
      </c>
      <c r="I111" s="14">
        <v>4</v>
      </c>
    </row>
    <row r="112" ht="14.25" spans="1:9">
      <c r="A112" s="14">
        <v>109</v>
      </c>
      <c r="B112" s="15" t="s">
        <v>96</v>
      </c>
      <c r="C112" s="15" t="s">
        <v>144</v>
      </c>
      <c r="D112" s="15" t="s">
        <v>149</v>
      </c>
      <c r="E112" s="20">
        <v>62.1900000000001</v>
      </c>
      <c r="F112" s="14">
        <v>79.16</v>
      </c>
      <c r="G112" s="17"/>
      <c r="H112" s="17">
        <f t="shared" si="5"/>
        <v>68.9780000000001</v>
      </c>
      <c r="I112" s="14">
        <v>5</v>
      </c>
    </row>
    <row r="113" ht="14.25" spans="1:9">
      <c r="A113" s="14">
        <v>110</v>
      </c>
      <c r="B113" s="15" t="s">
        <v>96</v>
      </c>
      <c r="C113" s="15" t="s">
        <v>150</v>
      </c>
      <c r="D113" s="15" t="s">
        <v>151</v>
      </c>
      <c r="E113" s="16">
        <v>43.83</v>
      </c>
      <c r="F113" s="14">
        <v>77.67</v>
      </c>
      <c r="G113" s="17"/>
      <c r="H113" s="17">
        <f t="shared" si="5"/>
        <v>57.366</v>
      </c>
      <c r="I113" s="14">
        <v>1</v>
      </c>
    </row>
    <row r="114" ht="14.25" spans="1:9">
      <c r="A114" s="14">
        <v>111</v>
      </c>
      <c r="B114" s="15" t="s">
        <v>152</v>
      </c>
      <c r="C114" s="15" t="s">
        <v>153</v>
      </c>
      <c r="D114" s="15" t="s">
        <v>154</v>
      </c>
      <c r="E114" s="16">
        <v>73.28</v>
      </c>
      <c r="F114" s="14">
        <v>79.58</v>
      </c>
      <c r="G114" s="17"/>
      <c r="H114" s="17">
        <f t="shared" si="5"/>
        <v>75.8</v>
      </c>
      <c r="I114" s="14">
        <v>1</v>
      </c>
    </row>
    <row r="115" ht="14.25" spans="1:9">
      <c r="A115" s="14">
        <v>112</v>
      </c>
      <c r="B115" s="15" t="s">
        <v>152</v>
      </c>
      <c r="C115" s="15" t="s">
        <v>153</v>
      </c>
      <c r="D115" s="15" t="s">
        <v>155</v>
      </c>
      <c r="E115" s="16">
        <v>67.39</v>
      </c>
      <c r="F115" s="14">
        <v>80.38</v>
      </c>
      <c r="G115" s="17"/>
      <c r="H115" s="17">
        <f t="shared" si="5"/>
        <v>72.586</v>
      </c>
      <c r="I115" s="14">
        <v>2</v>
      </c>
    </row>
    <row r="116" ht="14.25" spans="1:9">
      <c r="A116" s="14">
        <v>113</v>
      </c>
      <c r="B116" s="15" t="s">
        <v>152</v>
      </c>
      <c r="C116" s="15" t="s">
        <v>153</v>
      </c>
      <c r="D116" s="15" t="s">
        <v>156</v>
      </c>
      <c r="E116" s="16">
        <v>66.66</v>
      </c>
      <c r="F116" s="14">
        <v>78.04</v>
      </c>
      <c r="G116" s="17"/>
      <c r="H116" s="17">
        <f t="shared" ref="H116:H132" si="6">E116*0.6+F116*0.4</f>
        <v>71.212</v>
      </c>
      <c r="I116" s="14">
        <v>3</v>
      </c>
    </row>
    <row r="117" ht="14.25" spans="1:9">
      <c r="A117" s="14">
        <v>114</v>
      </c>
      <c r="B117" s="15" t="s">
        <v>152</v>
      </c>
      <c r="C117" s="15" t="s">
        <v>153</v>
      </c>
      <c r="D117" s="15" t="s">
        <v>157</v>
      </c>
      <c r="E117" s="16">
        <v>60.96</v>
      </c>
      <c r="F117" s="23">
        <v>79.83</v>
      </c>
      <c r="G117" s="17"/>
      <c r="H117" s="24">
        <f t="shared" si="6"/>
        <v>68.508</v>
      </c>
      <c r="I117" s="14">
        <v>4</v>
      </c>
    </row>
    <row r="118" ht="14.25" spans="1:9">
      <c r="A118" s="14">
        <v>115</v>
      </c>
      <c r="B118" s="25" t="s">
        <v>152</v>
      </c>
      <c r="C118" s="25" t="s">
        <v>158</v>
      </c>
      <c r="D118" s="25" t="s">
        <v>159</v>
      </c>
      <c r="E118" s="26">
        <v>54.98</v>
      </c>
      <c r="F118" s="14">
        <v>78.99</v>
      </c>
      <c r="G118" s="17"/>
      <c r="H118" s="17">
        <f t="shared" si="6"/>
        <v>64.584</v>
      </c>
      <c r="I118" s="14">
        <v>1</v>
      </c>
    </row>
    <row r="119" ht="14.25" spans="1:9">
      <c r="A119" s="14">
        <v>116</v>
      </c>
      <c r="B119" s="15" t="s">
        <v>152</v>
      </c>
      <c r="C119" s="15" t="s">
        <v>160</v>
      </c>
      <c r="D119" s="15" t="s">
        <v>161</v>
      </c>
      <c r="E119" s="16">
        <v>52.7</v>
      </c>
      <c r="F119" s="17">
        <v>79.5</v>
      </c>
      <c r="G119" s="17"/>
      <c r="H119" s="17">
        <f t="shared" si="6"/>
        <v>63.42</v>
      </c>
      <c r="I119" s="14">
        <v>1</v>
      </c>
    </row>
    <row r="120" ht="14.25" spans="1:9">
      <c r="A120" s="14">
        <v>117</v>
      </c>
      <c r="B120" s="15" t="s">
        <v>152</v>
      </c>
      <c r="C120" s="15" t="s">
        <v>162</v>
      </c>
      <c r="D120" s="15" t="s">
        <v>163</v>
      </c>
      <c r="E120" s="20">
        <v>73.92</v>
      </c>
      <c r="F120" s="14">
        <v>77.79</v>
      </c>
      <c r="G120" s="17"/>
      <c r="H120" s="17">
        <f t="shared" si="6"/>
        <v>75.468</v>
      </c>
      <c r="I120" s="14">
        <v>1</v>
      </c>
    </row>
    <row r="121" ht="14.25" spans="1:9">
      <c r="A121" s="14">
        <v>118</v>
      </c>
      <c r="B121" s="15" t="s">
        <v>152</v>
      </c>
      <c r="C121" s="15" t="s">
        <v>162</v>
      </c>
      <c r="D121" s="15" t="s">
        <v>164</v>
      </c>
      <c r="E121" s="20">
        <v>75.24</v>
      </c>
      <c r="F121" s="14">
        <v>74.52</v>
      </c>
      <c r="G121" s="17"/>
      <c r="H121" s="17">
        <f t="shared" si="6"/>
        <v>74.952</v>
      </c>
      <c r="I121" s="14">
        <v>2</v>
      </c>
    </row>
    <row r="122" ht="14.25" spans="1:9">
      <c r="A122" s="14">
        <v>119</v>
      </c>
      <c r="B122" s="15" t="s">
        <v>152</v>
      </c>
      <c r="C122" s="15" t="s">
        <v>162</v>
      </c>
      <c r="D122" s="15" t="s">
        <v>165</v>
      </c>
      <c r="E122" s="20">
        <v>70.74</v>
      </c>
      <c r="F122" s="14">
        <v>78.29</v>
      </c>
      <c r="G122" s="17"/>
      <c r="H122" s="17">
        <f t="shared" si="6"/>
        <v>73.76</v>
      </c>
      <c r="I122" s="14">
        <v>3</v>
      </c>
    </row>
    <row r="123" ht="14.25" spans="1:9">
      <c r="A123" s="14">
        <v>120</v>
      </c>
      <c r="B123" s="15" t="s">
        <v>152</v>
      </c>
      <c r="C123" s="15" t="s">
        <v>162</v>
      </c>
      <c r="D123" s="15" t="s">
        <v>166</v>
      </c>
      <c r="E123" s="20">
        <v>70</v>
      </c>
      <c r="F123" s="14">
        <v>79.08</v>
      </c>
      <c r="G123" s="17"/>
      <c r="H123" s="17">
        <f t="shared" si="6"/>
        <v>73.632</v>
      </c>
      <c r="I123" s="14">
        <v>4</v>
      </c>
    </row>
    <row r="124" ht="14.25" spans="1:9">
      <c r="A124" s="14">
        <v>121</v>
      </c>
      <c r="B124" s="15" t="s">
        <v>152</v>
      </c>
      <c r="C124" s="15" t="s">
        <v>162</v>
      </c>
      <c r="D124" s="15" t="s">
        <v>167</v>
      </c>
      <c r="E124" s="20">
        <v>68.13</v>
      </c>
      <c r="F124" s="14">
        <v>79.79</v>
      </c>
      <c r="G124" s="17"/>
      <c r="H124" s="17">
        <f t="shared" si="6"/>
        <v>72.794</v>
      </c>
      <c r="I124" s="14">
        <v>5</v>
      </c>
    </row>
    <row r="125" ht="14.25" spans="1:9">
      <c r="A125" s="14">
        <v>122</v>
      </c>
      <c r="B125" s="15" t="s">
        <v>152</v>
      </c>
      <c r="C125" s="15" t="s">
        <v>162</v>
      </c>
      <c r="D125" s="15" t="s">
        <v>168</v>
      </c>
      <c r="E125" s="20">
        <v>68.42</v>
      </c>
      <c r="F125" s="14">
        <v>78.54</v>
      </c>
      <c r="G125" s="17"/>
      <c r="H125" s="17">
        <f t="shared" si="6"/>
        <v>72.468</v>
      </c>
      <c r="I125" s="14">
        <v>6</v>
      </c>
    </row>
    <row r="126" ht="14.25" spans="1:9">
      <c r="A126" s="14">
        <v>123</v>
      </c>
      <c r="B126" s="15" t="s">
        <v>152</v>
      </c>
      <c r="C126" s="15" t="s">
        <v>162</v>
      </c>
      <c r="D126" s="15" t="s">
        <v>169</v>
      </c>
      <c r="E126" s="20">
        <v>68.34</v>
      </c>
      <c r="F126" s="14">
        <v>78.33</v>
      </c>
      <c r="G126" s="17"/>
      <c r="H126" s="17">
        <f t="shared" si="6"/>
        <v>72.336</v>
      </c>
      <c r="I126" s="14">
        <v>7</v>
      </c>
    </row>
    <row r="127" ht="14.25" spans="1:9">
      <c r="A127" s="14">
        <v>124</v>
      </c>
      <c r="B127" s="15" t="s">
        <v>152</v>
      </c>
      <c r="C127" s="15" t="s">
        <v>170</v>
      </c>
      <c r="D127" s="15" t="s">
        <v>171</v>
      </c>
      <c r="E127" s="16">
        <v>50.31</v>
      </c>
      <c r="F127" s="14">
        <v>79.38</v>
      </c>
      <c r="G127" s="17"/>
      <c r="H127" s="17">
        <f t="shared" si="6"/>
        <v>61.938</v>
      </c>
      <c r="I127" s="14">
        <v>1</v>
      </c>
    </row>
    <row r="128" ht="14.25" spans="1:9">
      <c r="A128" s="14">
        <v>125</v>
      </c>
      <c r="B128" s="15" t="s">
        <v>152</v>
      </c>
      <c r="C128" s="15" t="s">
        <v>139</v>
      </c>
      <c r="D128" s="15" t="s">
        <v>172</v>
      </c>
      <c r="E128" s="16">
        <v>56.86</v>
      </c>
      <c r="F128" s="14">
        <v>79.47</v>
      </c>
      <c r="G128" s="17"/>
      <c r="H128" s="17">
        <f t="shared" si="6"/>
        <v>65.904</v>
      </c>
      <c r="I128" s="14">
        <v>1</v>
      </c>
    </row>
    <row r="129" ht="14.25" spans="1:9">
      <c r="A129" s="14">
        <v>126</v>
      </c>
      <c r="B129" s="15" t="s">
        <v>152</v>
      </c>
      <c r="C129" s="15" t="s">
        <v>173</v>
      </c>
      <c r="D129" s="15" t="s">
        <v>174</v>
      </c>
      <c r="E129" s="16">
        <v>55.07</v>
      </c>
      <c r="F129" s="14">
        <v>81.37</v>
      </c>
      <c r="G129" s="17"/>
      <c r="H129" s="17">
        <f t="shared" si="6"/>
        <v>65.59</v>
      </c>
      <c r="I129" s="14">
        <v>1</v>
      </c>
    </row>
    <row r="130" ht="14.25" spans="1:9">
      <c r="A130" s="14">
        <v>127</v>
      </c>
      <c r="B130" s="15" t="s">
        <v>152</v>
      </c>
      <c r="C130" s="15" t="s">
        <v>175</v>
      </c>
      <c r="D130" s="15" t="s">
        <v>176</v>
      </c>
      <c r="E130" s="16">
        <v>68.78</v>
      </c>
      <c r="F130" s="14">
        <v>80.87</v>
      </c>
      <c r="G130" s="17"/>
      <c r="H130" s="17">
        <f t="shared" si="6"/>
        <v>73.616</v>
      </c>
      <c r="I130" s="14">
        <v>1</v>
      </c>
    </row>
    <row r="131" ht="14.25" spans="1:9">
      <c r="A131" s="14">
        <v>128</v>
      </c>
      <c r="B131" s="15" t="s">
        <v>152</v>
      </c>
      <c r="C131" s="15" t="s">
        <v>144</v>
      </c>
      <c r="D131" s="15" t="s">
        <v>177</v>
      </c>
      <c r="E131" s="20">
        <v>78.78</v>
      </c>
      <c r="F131" s="14">
        <v>78.29</v>
      </c>
      <c r="G131" s="17"/>
      <c r="H131" s="17">
        <f t="shared" si="6"/>
        <v>78.584</v>
      </c>
      <c r="I131" s="14">
        <v>1</v>
      </c>
    </row>
    <row r="132" ht="14.25" spans="1:9">
      <c r="A132" s="14">
        <v>129</v>
      </c>
      <c r="B132" s="15" t="s">
        <v>152</v>
      </c>
      <c r="C132" s="15" t="s">
        <v>144</v>
      </c>
      <c r="D132" s="15" t="s">
        <v>178</v>
      </c>
      <c r="E132" s="20">
        <v>66.43</v>
      </c>
      <c r="F132" s="14">
        <v>77.03</v>
      </c>
      <c r="G132" s="17"/>
      <c r="H132" s="17">
        <f t="shared" si="6"/>
        <v>70.67</v>
      </c>
      <c r="I132" s="14">
        <v>2</v>
      </c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宁静</cp:lastModifiedBy>
  <dcterms:created xsi:type="dcterms:W3CDTF">2021-02-17T00:16:58Z</dcterms:created>
  <dcterms:modified xsi:type="dcterms:W3CDTF">2021-02-17T00:44:10Z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