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6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<sst xmlns="http://schemas.openxmlformats.org/spreadsheetml/2006/main" count="45" uniqueCount="32">
  <si>
    <t>2020年云浮市云城区人民医院医疗共同体公开招聘
拟聘用人员名单</t>
  </si>
  <si>
    <t>序号</t>
  </si>
  <si>
    <t>报考单位名称</t>
  </si>
  <si>
    <t>岗位代码</t>
  </si>
  <si>
    <t>姓名</t>
  </si>
  <si>
    <t>性别</t>
  </si>
  <si>
    <t>笔试成绩</t>
  </si>
  <si>
    <t>面试成绩</t>
  </si>
  <si>
    <t>总成绩</t>
  </si>
  <si>
    <t>备注</t>
  </si>
  <si>
    <t>云浮市云城区人民区医院</t>
  </si>
  <si>
    <t>01</t>
  </si>
  <si>
    <t>黄成才</t>
  </si>
  <si>
    <t>02</t>
  </si>
  <si>
    <t>欧其美</t>
  </si>
  <si>
    <t>刘新昌</t>
  </si>
  <si>
    <t>04</t>
  </si>
  <si>
    <t>董玉芳</t>
  </si>
  <si>
    <t>05</t>
  </si>
  <si>
    <t>叶灿明</t>
  </si>
  <si>
    <t>06</t>
  </si>
  <si>
    <t>邓志芬</t>
  </si>
  <si>
    <t>黄沛飞</t>
  </si>
  <si>
    <t>云浮市云城街社区卫生服务中心</t>
  </si>
  <si>
    <t>杨国武</t>
  </si>
  <si>
    <t>游月华</t>
  </si>
  <si>
    <t>成燕婷</t>
  </si>
  <si>
    <t>毛秀娟</t>
  </si>
  <si>
    <t>伍伙娣</t>
  </si>
  <si>
    <t>云浮市云城区南盛镇卫生院</t>
  </si>
  <si>
    <t>容伟恩</t>
  </si>
  <si>
    <t>高华雄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</si>
</sst>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仿宋"/>
      <charset val="134"/>
    </font>
    <font>
      <b/>
      <sz val="18"/>
      <color rgb="FF444444"/>
      <name val="宋体"/>
      <charset val="134"/>
    </font>
    <font>
      <b/>
      <sz val="11"/>
      <color theme="1"/>
      <name val="仿宋"/>
      <charset val="134"/>
    </font>
    <font>
      <b/>
      <sz val="11"/>
      <name val="仿宋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54;&#21147;&#36164;&#28304;&#21150;\&#25307;&#32856;\2020&#24180;&#20844;&#24320;&#25307;&#32856;\&#20986;&#20844;&#21578;\&#38754;&#35797;&#25104;&#32489;\&#22791;&#29992;&#65288;&#26377;&#22995;&#21517;&#65289;\2020&#24180;&#20113;&#28014;&#24066;&#20113;&#22478;&#21306;&#20154;&#27665;&#21307;&#38498;&#21307;&#30103;&#20849;&#21516;&#20307;&#20844;&#24320;&#25307;&#32856;&#24635;&#25104;&#32489;&#25490;&#21517;&#21450;&#36827;&#20837;&#20307;&#26816;&#20154;&#21592;&#21517;&#21333;(&#22791;&#29992;&#12289;&#22995;&#21517;&#2925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54;&#21147;&#36164;&#28304;&#21150;\&#25307;&#32856;\2020&#24180;&#20844;&#24320;&#25307;&#32856;\&#20307;&#26816;&#21517;&#21333;\2020&#24180;&#20844;&#24320;&#25307;&#32856;&#20837;&#32534;&#36827;&#20837;&#20307;&#26816;&#21517;&#21333;&#65288;&#21547;&#36882;&#3491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审核"/>
      <sheetName val="出公告"/>
    </sheetNames>
    <sheetDataSet>
      <sheetData sheetId="0">
        <row r="3">
          <cell r="D3" t="str">
            <v>黄成才</v>
          </cell>
          <cell r="E3">
            <v>90.6</v>
          </cell>
          <cell r="F3">
            <v>76.8</v>
          </cell>
          <cell r="G3">
            <v>83.7</v>
          </cell>
        </row>
        <row r="4">
          <cell r="D4" t="str">
            <v>刘月丽</v>
          </cell>
          <cell r="E4">
            <v>86.9</v>
          </cell>
          <cell r="F4">
            <v>77.45</v>
          </cell>
          <cell r="G4">
            <v>82.175</v>
          </cell>
        </row>
        <row r="5">
          <cell r="D5" t="str">
            <v>欧其美</v>
          </cell>
          <cell r="E5">
            <v>90.7</v>
          </cell>
          <cell r="F5">
            <v>70.65</v>
          </cell>
          <cell r="G5">
            <v>80.675</v>
          </cell>
        </row>
        <row r="6">
          <cell r="D6" t="str">
            <v>刘新昌</v>
          </cell>
          <cell r="E6">
            <v>79.5</v>
          </cell>
          <cell r="F6">
            <v>68.95</v>
          </cell>
          <cell r="G6">
            <v>74.225</v>
          </cell>
        </row>
        <row r="7">
          <cell r="D7" t="str">
            <v>成海青</v>
          </cell>
          <cell r="E7">
            <v>76.8</v>
          </cell>
          <cell r="F7">
            <v>69.2</v>
          </cell>
          <cell r="G7">
            <v>73</v>
          </cell>
        </row>
        <row r="8">
          <cell r="D8" t="str">
            <v>唐运鸿</v>
          </cell>
          <cell r="E8">
            <v>70.9</v>
          </cell>
          <cell r="F8">
            <v>67.35</v>
          </cell>
          <cell r="G8">
            <v>69.125</v>
          </cell>
        </row>
        <row r="9">
          <cell r="D9" t="str">
            <v>梁佰玲</v>
          </cell>
          <cell r="E9">
            <v>79.7</v>
          </cell>
          <cell r="F9">
            <v>79.15</v>
          </cell>
          <cell r="G9">
            <v>79.425</v>
          </cell>
        </row>
        <row r="10">
          <cell r="D10" t="str">
            <v>伍尚波</v>
          </cell>
          <cell r="E10">
            <v>88.9</v>
          </cell>
          <cell r="F10">
            <v>0</v>
          </cell>
          <cell r="G10">
            <v>44.45</v>
          </cell>
        </row>
        <row r="11">
          <cell r="D11" t="str">
            <v>董玉芳</v>
          </cell>
          <cell r="E11">
            <v>90.1</v>
          </cell>
          <cell r="F11">
            <v>74.95</v>
          </cell>
          <cell r="G11">
            <v>82.525</v>
          </cell>
        </row>
        <row r="12">
          <cell r="D12" t="str">
            <v>唐菊花</v>
          </cell>
          <cell r="E12">
            <v>84.6</v>
          </cell>
          <cell r="F12">
            <v>72.85</v>
          </cell>
          <cell r="G12">
            <v>78.725</v>
          </cell>
        </row>
        <row r="13">
          <cell r="D13" t="str">
            <v>罗明研</v>
          </cell>
          <cell r="E13">
            <v>82.1</v>
          </cell>
          <cell r="F13">
            <v>72.3</v>
          </cell>
          <cell r="G13">
            <v>77.2</v>
          </cell>
        </row>
        <row r="14">
          <cell r="D14" t="str">
            <v>叶灿明</v>
          </cell>
          <cell r="E14">
            <v>83.9</v>
          </cell>
          <cell r="F14">
            <v>79.35</v>
          </cell>
          <cell r="G14">
            <v>81.625</v>
          </cell>
        </row>
        <row r="15">
          <cell r="D15" t="str">
            <v>邓志芬</v>
          </cell>
          <cell r="E15">
            <v>80.8</v>
          </cell>
          <cell r="F15">
            <v>78.7</v>
          </cell>
          <cell r="G15">
            <v>79.75</v>
          </cell>
        </row>
        <row r="16">
          <cell r="D16" t="str">
            <v>黄沛飞</v>
          </cell>
          <cell r="E16">
            <v>80.9</v>
          </cell>
          <cell r="F16">
            <v>78.4</v>
          </cell>
          <cell r="G16">
            <v>79.65</v>
          </cell>
        </row>
        <row r="17">
          <cell r="D17" t="str">
            <v>陈斯雅</v>
          </cell>
          <cell r="E17">
            <v>79.2</v>
          </cell>
          <cell r="F17">
            <v>79.55</v>
          </cell>
          <cell r="G17">
            <v>79.375</v>
          </cell>
        </row>
        <row r="18">
          <cell r="D18" t="str">
            <v>李捷英</v>
          </cell>
          <cell r="E18">
            <v>81.4</v>
          </cell>
          <cell r="F18">
            <v>72.15</v>
          </cell>
          <cell r="G18">
            <v>76.775</v>
          </cell>
        </row>
        <row r="19">
          <cell r="D19" t="str">
            <v>梁小雯</v>
          </cell>
          <cell r="E19">
            <v>74.4</v>
          </cell>
          <cell r="F19">
            <v>75.2</v>
          </cell>
          <cell r="G19">
            <v>74.8</v>
          </cell>
        </row>
        <row r="20">
          <cell r="D20" t="str">
            <v>林燕兰</v>
          </cell>
          <cell r="E20">
            <v>74.9</v>
          </cell>
          <cell r="F20">
            <v>72.6</v>
          </cell>
          <cell r="G20">
            <v>73.75</v>
          </cell>
        </row>
        <row r="21">
          <cell r="D21" t="str">
            <v>潘友娣</v>
          </cell>
          <cell r="E21">
            <v>78</v>
          </cell>
          <cell r="F21">
            <v>73.2</v>
          </cell>
          <cell r="G21">
            <v>75.6</v>
          </cell>
        </row>
        <row r="22">
          <cell r="D22" t="str">
            <v>杨国武</v>
          </cell>
          <cell r="E22">
            <v>85.5</v>
          </cell>
          <cell r="F22">
            <v>80.7</v>
          </cell>
          <cell r="G22">
            <v>83.1</v>
          </cell>
        </row>
        <row r="23">
          <cell r="D23" t="str">
            <v>游月华</v>
          </cell>
          <cell r="E23">
            <v>87.2</v>
          </cell>
          <cell r="F23">
            <v>75.9</v>
          </cell>
          <cell r="G23">
            <v>81.55</v>
          </cell>
        </row>
        <row r="24">
          <cell r="D24" t="str">
            <v>丁楚倩</v>
          </cell>
          <cell r="E24">
            <v>82.8</v>
          </cell>
          <cell r="F24">
            <v>69.75</v>
          </cell>
          <cell r="G24">
            <v>76.275</v>
          </cell>
        </row>
        <row r="25">
          <cell r="D25" t="str">
            <v>梁家允</v>
          </cell>
          <cell r="E25">
            <v>79.7</v>
          </cell>
          <cell r="F25">
            <v>0</v>
          </cell>
          <cell r="G25">
            <v>39.85</v>
          </cell>
        </row>
        <row r="26">
          <cell r="D26" t="str">
            <v>成燕婷</v>
          </cell>
          <cell r="E26">
            <v>90.3</v>
          </cell>
          <cell r="F26">
            <v>88.95</v>
          </cell>
          <cell r="G26">
            <v>89.625</v>
          </cell>
        </row>
        <row r="27">
          <cell r="D27" t="str">
            <v>王婉儿</v>
          </cell>
          <cell r="E27">
            <v>91.2</v>
          </cell>
          <cell r="F27">
            <v>74.5</v>
          </cell>
          <cell r="G27">
            <v>82.85</v>
          </cell>
        </row>
        <row r="28">
          <cell r="D28" t="str">
            <v>林泳辰</v>
          </cell>
          <cell r="E28">
            <v>83.7</v>
          </cell>
          <cell r="F28">
            <v>74.3</v>
          </cell>
          <cell r="G28">
            <v>79</v>
          </cell>
        </row>
        <row r="29">
          <cell r="D29" t="str">
            <v>毛秀娟</v>
          </cell>
          <cell r="E29">
            <v>90.5</v>
          </cell>
          <cell r="F29">
            <v>71.75</v>
          </cell>
          <cell r="G29">
            <v>81.125</v>
          </cell>
        </row>
        <row r="30">
          <cell r="D30" t="str">
            <v>陈致锋</v>
          </cell>
          <cell r="E30">
            <v>79.3</v>
          </cell>
          <cell r="F30">
            <v>81.1</v>
          </cell>
          <cell r="G30">
            <v>80.2</v>
          </cell>
        </row>
        <row r="31">
          <cell r="D31" t="str">
            <v>潘敏华</v>
          </cell>
          <cell r="E31">
            <v>79.3</v>
          </cell>
          <cell r="F31">
            <v>70.65</v>
          </cell>
          <cell r="G31">
            <v>74.975</v>
          </cell>
        </row>
        <row r="32">
          <cell r="D32" t="str">
            <v>伍伙娣</v>
          </cell>
          <cell r="E32">
            <v>89.5</v>
          </cell>
          <cell r="F32">
            <v>84.65</v>
          </cell>
          <cell r="G32">
            <v>87.075</v>
          </cell>
        </row>
        <row r="33">
          <cell r="D33" t="str">
            <v>张淑琳</v>
          </cell>
          <cell r="E33">
            <v>90</v>
          </cell>
          <cell r="F33">
            <v>82.75</v>
          </cell>
          <cell r="G33">
            <v>86.375</v>
          </cell>
        </row>
        <row r="34">
          <cell r="D34" t="str">
            <v>陆卫鸣</v>
          </cell>
          <cell r="E34">
            <v>87.7</v>
          </cell>
          <cell r="F34">
            <v>72.8</v>
          </cell>
          <cell r="G34">
            <v>80.25</v>
          </cell>
        </row>
        <row r="35">
          <cell r="D35" t="str">
            <v>容伟恩</v>
          </cell>
          <cell r="E35">
            <v>82.2</v>
          </cell>
          <cell r="F35">
            <v>77.75</v>
          </cell>
          <cell r="G35">
            <v>79.975</v>
          </cell>
        </row>
        <row r="36">
          <cell r="D36" t="str">
            <v>高华雄</v>
          </cell>
          <cell r="E36">
            <v>83</v>
          </cell>
          <cell r="F36">
            <v>71.55</v>
          </cell>
          <cell r="G36">
            <v>77.275</v>
          </cell>
        </row>
        <row r="37">
          <cell r="D37" t="str">
            <v>邬嘉辉</v>
          </cell>
          <cell r="E37">
            <v>81.7</v>
          </cell>
          <cell r="F37">
            <v>72.3</v>
          </cell>
          <cell r="G37">
            <v>77</v>
          </cell>
        </row>
        <row r="38">
          <cell r="D38" t="str">
            <v>董宇阳</v>
          </cell>
          <cell r="E38">
            <v>68.5</v>
          </cell>
          <cell r="F38">
            <v>64.95</v>
          </cell>
          <cell r="G38">
            <v>66.725</v>
          </cell>
        </row>
        <row r="39">
          <cell r="D39" t="str">
            <v>曾伟锋</v>
          </cell>
          <cell r="E39">
            <v>66.6</v>
          </cell>
          <cell r="F39">
            <v>0</v>
          </cell>
          <cell r="G39">
            <v>33.3</v>
          </cell>
        </row>
        <row r="40">
          <cell r="D40" t="str">
            <v>黄铁聪</v>
          </cell>
          <cell r="E40">
            <v>66.6</v>
          </cell>
          <cell r="F40">
            <v>0</v>
          </cell>
          <cell r="G40">
            <v>33.3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正式入编1"/>
      <sheetName val="体检名单"/>
      <sheetName val="入编情况"/>
      <sheetName val="Sheet1"/>
    </sheetNames>
    <sheetDataSet>
      <sheetData sheetId="0"/>
      <sheetData sheetId="1">
        <row r="3">
          <cell r="B3" t="str">
            <v>黄成才</v>
          </cell>
          <cell r="C3">
            <v>20201205033</v>
          </cell>
          <cell r="D3" t="str">
            <v>445381199311175118</v>
          </cell>
          <cell r="E3" t="str">
            <v>男</v>
          </cell>
        </row>
        <row r="4">
          <cell r="B4" t="str">
            <v>刘月丽</v>
          </cell>
          <cell r="C4">
            <v>20201205074</v>
          </cell>
          <cell r="D4" t="str">
            <v>445323199010131548</v>
          </cell>
          <cell r="E4" t="str">
            <v>女</v>
          </cell>
        </row>
        <row r="5">
          <cell r="B5" t="str">
            <v>欧其美</v>
          </cell>
          <cell r="C5">
            <v>20201205089</v>
          </cell>
          <cell r="D5" t="str">
            <v>445323199309121547</v>
          </cell>
          <cell r="E5" t="str">
            <v>女</v>
          </cell>
        </row>
        <row r="6">
          <cell r="B6" t="str">
            <v>刘新昌</v>
          </cell>
          <cell r="C6">
            <v>20201205072</v>
          </cell>
          <cell r="D6" t="str">
            <v>445302199111130016</v>
          </cell>
          <cell r="E6" t="str">
            <v>男</v>
          </cell>
        </row>
        <row r="7">
          <cell r="B7" t="str">
            <v>梁佰玲</v>
          </cell>
          <cell r="C7">
            <v>20201205049</v>
          </cell>
          <cell r="D7" t="str">
            <v>441283199103182050</v>
          </cell>
          <cell r="E7" t="str">
            <v>男</v>
          </cell>
        </row>
        <row r="8">
          <cell r="B8" t="str">
            <v>董玉芳</v>
          </cell>
          <cell r="C8">
            <v>20201205023</v>
          </cell>
          <cell r="D8" t="str">
            <v>445302199310143020</v>
          </cell>
          <cell r="E8" t="str">
            <v>女</v>
          </cell>
        </row>
        <row r="9">
          <cell r="B9" t="str">
            <v>叶灿明</v>
          </cell>
          <cell r="C9">
            <v>20201205117</v>
          </cell>
          <cell r="D9" t="str">
            <v>445323199308281557</v>
          </cell>
          <cell r="E9" t="str">
            <v>男</v>
          </cell>
        </row>
        <row r="10">
          <cell r="B10" t="str">
            <v>邓志芬</v>
          </cell>
          <cell r="C10">
            <v>20201205020</v>
          </cell>
          <cell r="D10" t="str">
            <v>450481199012201024</v>
          </cell>
          <cell r="E10" t="str">
            <v>女</v>
          </cell>
        </row>
        <row r="11">
          <cell r="B11" t="str">
            <v>黄沛飞</v>
          </cell>
          <cell r="C11">
            <v>20201205035</v>
          </cell>
          <cell r="D11" t="str">
            <v>445323199402061227</v>
          </cell>
          <cell r="E11" t="str">
            <v>女</v>
          </cell>
        </row>
        <row r="12">
          <cell r="B12" t="str">
            <v>潘友娣</v>
          </cell>
          <cell r="C12">
            <v>20201205091</v>
          </cell>
          <cell r="D12" t="str">
            <v>441281199203030924</v>
          </cell>
          <cell r="E12" t="str">
            <v>女</v>
          </cell>
        </row>
        <row r="13">
          <cell r="B13" t="str">
            <v>杨国武</v>
          </cell>
          <cell r="C13">
            <v>20201205115</v>
          </cell>
          <cell r="D13" t="str">
            <v>440981199108078839</v>
          </cell>
          <cell r="E13" t="str">
            <v>男</v>
          </cell>
        </row>
        <row r="14">
          <cell r="B14" t="str">
            <v>游月华</v>
          </cell>
          <cell r="C14">
            <v>20201205119</v>
          </cell>
          <cell r="D14" t="str">
            <v>445302198406160621</v>
          </cell>
          <cell r="E14" t="str">
            <v>女</v>
          </cell>
        </row>
        <row r="15">
          <cell r="B15" t="str">
            <v>成燕婷</v>
          </cell>
          <cell r="C15">
            <v>20201205018</v>
          </cell>
          <cell r="D15" t="str">
            <v>445323199406082420</v>
          </cell>
          <cell r="E15" t="str">
            <v>女</v>
          </cell>
        </row>
        <row r="16">
          <cell r="B16" t="str">
            <v>毛秀娟</v>
          </cell>
          <cell r="C16">
            <v>20201205086</v>
          </cell>
          <cell r="D16" t="str">
            <v>445302199310260921</v>
          </cell>
          <cell r="E16" t="str">
            <v>女</v>
          </cell>
        </row>
        <row r="17">
          <cell r="B17" t="str">
            <v>伍伙娣</v>
          </cell>
          <cell r="C17">
            <v>20201205110</v>
          </cell>
          <cell r="D17" t="str">
            <v>445323199702190928</v>
          </cell>
          <cell r="E17" t="str">
            <v>女</v>
          </cell>
        </row>
        <row r="18">
          <cell r="B18" t="str">
            <v>容伟恩</v>
          </cell>
          <cell r="C18">
            <v>20201205093</v>
          </cell>
          <cell r="D18" t="str">
            <v>445302199407221814</v>
          </cell>
          <cell r="E18" t="str">
            <v>男</v>
          </cell>
        </row>
        <row r="19">
          <cell r="B19" t="str">
            <v>高华雄</v>
          </cell>
          <cell r="C19">
            <v>20201205026</v>
          </cell>
          <cell r="D19" t="str">
            <v>44532319920724241X</v>
          </cell>
          <cell r="E19" t="str">
            <v>男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M16" sqref="M16"/>
    </sheetView>
  </sheetViews>
  <sheetFormatPr defaultColWidth="9" defaultRowHeight="13.5"/>
  <cols>
    <col min="1" max="1" width="5.5" style="2" customWidth="1"/>
    <col min="2" max="2" width="24.875" style="2" customWidth="1"/>
    <col min="3" max="3" width="9.875" style="2" customWidth="1"/>
    <col min="4" max="4" width="10" style="2" customWidth="1"/>
    <col min="5" max="5" width="6.75" style="2" customWidth="1"/>
    <col min="6" max="6" width="10" style="2" customWidth="1"/>
    <col min="7" max="7" width="9" style="2"/>
    <col min="8" max="8" width="9.5" style="2" customWidth="1"/>
    <col min="9" max="9" width="6.125" style="2" customWidth="1"/>
    <col min="10" max="16384" width="9" style="2"/>
  </cols>
  <sheetData>
    <row r="1" ht="4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9" customHeight="1" spans="1:9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4" t="s">
        <v>9</v>
      </c>
    </row>
    <row r="3" s="2" customFormat="1" ht="29" customHeight="1" spans="1:9">
      <c r="A3" s="7">
        <v>1</v>
      </c>
      <c r="B3" s="8" t="s">
        <v>10</v>
      </c>
      <c r="C3" s="7" t="s">
        <v>11</v>
      </c>
      <c r="D3" s="8" t="s">
        <v>12</v>
      </c>
      <c r="E3" s="7" t="str">
        <f>VLOOKUP(D3,[2]体检名单!$B$3:$E$19,4,0)</f>
        <v>男</v>
      </c>
      <c r="F3" s="7">
        <v>90.6</v>
      </c>
      <c r="G3" s="7">
        <v>76.8</v>
      </c>
      <c r="H3" s="7">
        <f>VLOOKUP(D3,[1]审核!$D$3:$G$40,4,0)</f>
        <v>83.7</v>
      </c>
      <c r="I3" s="7"/>
    </row>
    <row r="4" s="2" customFormat="1" ht="29" customHeight="1" spans="1:9">
      <c r="A4" s="7">
        <v>2</v>
      </c>
      <c r="B4" s="8" t="s">
        <v>10</v>
      </c>
      <c r="C4" s="7" t="s">
        <v>13</v>
      </c>
      <c r="D4" s="8" t="s">
        <v>14</v>
      </c>
      <c r="E4" s="7" t="str">
        <f>VLOOKUP(D4,[2]体检名单!$B$3:$E$19,4,0)</f>
        <v>女</v>
      </c>
      <c r="F4" s="7">
        <v>90.7</v>
      </c>
      <c r="G4" s="7">
        <v>70.65</v>
      </c>
      <c r="H4" s="7">
        <f>VLOOKUP(D4,[1]审核!$D$3:$G$40,4,0)</f>
        <v>80.675</v>
      </c>
      <c r="I4" s="7"/>
    </row>
    <row r="5" s="2" customFormat="1" ht="29" customHeight="1" spans="1:9">
      <c r="A5" s="7">
        <v>3</v>
      </c>
      <c r="B5" s="8" t="s">
        <v>10</v>
      </c>
      <c r="C5" s="7" t="s">
        <v>13</v>
      </c>
      <c r="D5" s="8" t="s">
        <v>15</v>
      </c>
      <c r="E5" s="7" t="str">
        <f>VLOOKUP(D5,[2]体检名单!$B$3:$E$19,4,0)</f>
        <v>男</v>
      </c>
      <c r="F5" s="7">
        <v>79.5</v>
      </c>
      <c r="G5" s="7">
        <v>68.95</v>
      </c>
      <c r="H5" s="7">
        <f>VLOOKUP(D5,[1]审核!$D$3:$G$40,4,0)</f>
        <v>74.225</v>
      </c>
      <c r="I5" s="7"/>
    </row>
    <row r="6" s="2" customFormat="1" ht="29" customHeight="1" spans="1:9">
      <c r="A6" s="7">
        <v>4</v>
      </c>
      <c r="B6" s="8" t="s">
        <v>10</v>
      </c>
      <c r="C6" s="7" t="s">
        <v>16</v>
      </c>
      <c r="D6" s="8" t="s">
        <v>17</v>
      </c>
      <c r="E6" s="7" t="str">
        <f>VLOOKUP(D6,[2]体检名单!$B$3:$E$19,4,0)</f>
        <v>女</v>
      </c>
      <c r="F6" s="7">
        <v>90.1</v>
      </c>
      <c r="G6" s="7">
        <v>74.95</v>
      </c>
      <c r="H6" s="7">
        <f>VLOOKUP(D6,[1]审核!$D$3:$G$40,4,0)</f>
        <v>82.525</v>
      </c>
      <c r="I6" s="7"/>
    </row>
    <row r="7" s="2" customFormat="1" ht="29" customHeight="1" spans="1:9">
      <c r="A7" s="7">
        <v>5</v>
      </c>
      <c r="B7" s="8" t="s">
        <v>10</v>
      </c>
      <c r="C7" s="7" t="s">
        <v>18</v>
      </c>
      <c r="D7" s="8" t="s">
        <v>19</v>
      </c>
      <c r="E7" s="7" t="str">
        <f>VLOOKUP(D7,[2]体检名单!$B$3:$E$19,4,0)</f>
        <v>男</v>
      </c>
      <c r="F7" s="7">
        <v>83.9</v>
      </c>
      <c r="G7" s="7">
        <v>79.35</v>
      </c>
      <c r="H7" s="7">
        <f>VLOOKUP(D7,[1]审核!$D$3:$G$40,4,0)</f>
        <v>81.625</v>
      </c>
      <c r="I7" s="7"/>
    </row>
    <row r="8" s="2" customFormat="1" ht="29" customHeight="1" spans="1:9">
      <c r="A8" s="7">
        <v>6</v>
      </c>
      <c r="B8" s="8" t="s">
        <v>10</v>
      </c>
      <c r="C8" s="7" t="s">
        <v>20</v>
      </c>
      <c r="D8" s="8" t="s">
        <v>21</v>
      </c>
      <c r="E8" s="7" t="str">
        <f>VLOOKUP(D8,[2]体检名单!$B$3:$E$19,4,0)</f>
        <v>女</v>
      </c>
      <c r="F8" s="7">
        <v>80.8</v>
      </c>
      <c r="G8" s="7">
        <v>78.7</v>
      </c>
      <c r="H8" s="7">
        <f>VLOOKUP(D8,[1]审核!$D$3:$G$40,4,0)</f>
        <v>79.75</v>
      </c>
      <c r="I8" s="7"/>
    </row>
    <row r="9" s="2" customFormat="1" ht="29" customHeight="1" spans="1:9">
      <c r="A9" s="7">
        <v>7</v>
      </c>
      <c r="B9" s="8" t="s">
        <v>10</v>
      </c>
      <c r="C9" s="7" t="s">
        <v>20</v>
      </c>
      <c r="D9" s="8" t="s">
        <v>22</v>
      </c>
      <c r="E9" s="7" t="str">
        <f>VLOOKUP(D9,[2]体检名单!$B$3:$E$19,4,0)</f>
        <v>女</v>
      </c>
      <c r="F9" s="7">
        <v>80.9</v>
      </c>
      <c r="G9" s="7">
        <v>78.4</v>
      </c>
      <c r="H9" s="7">
        <f>VLOOKUP(D9,[1]审核!$D$3:$G$40,4,0)</f>
        <v>79.65</v>
      </c>
      <c r="I9" s="7"/>
    </row>
    <row r="10" s="2" customFormat="1" ht="29" customHeight="1" spans="1:9">
      <c r="A10" s="7">
        <v>8</v>
      </c>
      <c r="B10" s="8" t="s">
        <v>23</v>
      </c>
      <c r="C10" s="7">
        <v>10</v>
      </c>
      <c r="D10" s="8" t="s">
        <v>24</v>
      </c>
      <c r="E10" s="7" t="str">
        <f>VLOOKUP(D10,[2]体检名单!$B$3:$E$19,4,0)</f>
        <v>男</v>
      </c>
      <c r="F10" s="7">
        <v>85.5</v>
      </c>
      <c r="G10" s="7">
        <v>80.7</v>
      </c>
      <c r="H10" s="7">
        <f>VLOOKUP(D10,[1]审核!$D$3:$G$40,4,0)</f>
        <v>83.1</v>
      </c>
      <c r="I10" s="7"/>
    </row>
    <row r="11" s="2" customFormat="1" ht="29" customHeight="1" spans="1:9">
      <c r="A11" s="7">
        <v>9</v>
      </c>
      <c r="B11" s="8" t="s">
        <v>23</v>
      </c>
      <c r="C11" s="7">
        <v>11</v>
      </c>
      <c r="D11" s="8" t="s">
        <v>25</v>
      </c>
      <c r="E11" s="7" t="str">
        <f>VLOOKUP(D11,[2]体检名单!$B$3:$E$19,4,0)</f>
        <v>女</v>
      </c>
      <c r="F11" s="7">
        <v>87.2</v>
      </c>
      <c r="G11" s="7">
        <v>75.9</v>
      </c>
      <c r="H11" s="7">
        <f>VLOOKUP(D11,[1]审核!$D$3:$G$40,4,0)</f>
        <v>81.55</v>
      </c>
      <c r="I11" s="7"/>
    </row>
    <row r="12" s="2" customFormat="1" ht="29" customHeight="1" spans="1:9">
      <c r="A12" s="7">
        <v>10</v>
      </c>
      <c r="B12" s="8" t="s">
        <v>23</v>
      </c>
      <c r="C12" s="7">
        <v>12</v>
      </c>
      <c r="D12" s="8" t="s">
        <v>26</v>
      </c>
      <c r="E12" s="7" t="str">
        <f>VLOOKUP(D12,[2]体检名单!$B$3:$E$19,4,0)</f>
        <v>女</v>
      </c>
      <c r="F12" s="7">
        <v>90.3</v>
      </c>
      <c r="G12" s="7">
        <v>88.95</v>
      </c>
      <c r="H12" s="7">
        <f>VLOOKUP(D12,[1]审核!$D$3:$G$40,4,0)</f>
        <v>89.625</v>
      </c>
      <c r="I12" s="7"/>
    </row>
    <row r="13" s="2" customFormat="1" ht="29" customHeight="1" spans="1:9">
      <c r="A13" s="7">
        <v>11</v>
      </c>
      <c r="B13" s="8" t="s">
        <v>23</v>
      </c>
      <c r="C13" s="7">
        <v>13</v>
      </c>
      <c r="D13" s="8" t="s">
        <v>27</v>
      </c>
      <c r="E13" s="7" t="str">
        <f>VLOOKUP(D13,[2]体检名单!$B$3:$E$19,4,0)</f>
        <v>女</v>
      </c>
      <c r="F13" s="7">
        <v>90.5</v>
      </c>
      <c r="G13" s="7">
        <v>71.75</v>
      </c>
      <c r="H13" s="7">
        <f>VLOOKUP(D13,[1]审核!$D$3:$G$40,4,0)</f>
        <v>81.125</v>
      </c>
      <c r="I13" s="7"/>
    </row>
    <row r="14" s="2" customFormat="1" ht="29" customHeight="1" spans="1:9">
      <c r="A14" s="7">
        <v>12</v>
      </c>
      <c r="B14" s="8" t="s">
        <v>23</v>
      </c>
      <c r="C14" s="7">
        <v>14</v>
      </c>
      <c r="D14" s="8" t="s">
        <v>28</v>
      </c>
      <c r="E14" s="7" t="str">
        <f>VLOOKUP(D14,[2]体检名单!$B$3:$E$19,4,0)</f>
        <v>女</v>
      </c>
      <c r="F14" s="7">
        <v>89.5</v>
      </c>
      <c r="G14" s="7">
        <v>84.65</v>
      </c>
      <c r="H14" s="7">
        <f>VLOOKUP(D14,[1]审核!$D$3:$G$40,4,0)</f>
        <v>87.075</v>
      </c>
      <c r="I14" s="7"/>
    </row>
    <row r="15" s="2" customFormat="1" ht="29" customHeight="1" spans="1:9">
      <c r="A15" s="7">
        <v>13</v>
      </c>
      <c r="B15" s="8" t="s">
        <v>29</v>
      </c>
      <c r="C15" s="7">
        <v>18</v>
      </c>
      <c r="D15" s="8" t="s">
        <v>30</v>
      </c>
      <c r="E15" s="7" t="str">
        <f>VLOOKUP(D15,[2]体检名单!$B$3:$E$19,4,0)</f>
        <v>男</v>
      </c>
      <c r="F15" s="7">
        <v>82.2</v>
      </c>
      <c r="G15" s="7">
        <v>77.75</v>
      </c>
      <c r="H15" s="7">
        <f>VLOOKUP(D15,[1]审核!$D$3:$G$40,4,0)</f>
        <v>79.975</v>
      </c>
      <c r="I15" s="7"/>
    </row>
    <row r="16" s="2" customFormat="1" ht="29" customHeight="1" spans="1:9">
      <c r="A16" s="7">
        <v>14</v>
      </c>
      <c r="B16" s="8" t="s">
        <v>29</v>
      </c>
      <c r="C16" s="7">
        <v>18</v>
      </c>
      <c r="D16" s="8" t="s">
        <v>31</v>
      </c>
      <c r="E16" s="7" t="str">
        <f>VLOOKUP(D16,[2]体检名单!$B$3:$E$19,4,0)</f>
        <v>男</v>
      </c>
      <c r="F16" s="7">
        <v>83</v>
      </c>
      <c r="G16" s="7">
        <v>71.55</v>
      </c>
      <c r="H16" s="7">
        <f>VLOOKUP(D16,[1]审核!$D$3:$G$40,4,0)</f>
        <v>77.275</v>
      </c>
      <c r="I16" s="7"/>
    </row>
  </sheetData>
  <mergeCells count="1">
    <mergeCell ref="A1:I1"/>
  </mergeCells>
  <pageMargins left="0.554166666666667" right="0.554166666666667" top="1" bottom="0.6055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沛公</cp:lastModifiedBy>
  <dcterms:created xsi:type="dcterms:W3CDTF">2019-12-24T02:57:00Z</dcterms:created>
  <dcterms:modified xsi:type="dcterms:W3CDTF">2021-02-03T08:38:19Z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