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<sst xmlns="http://schemas.openxmlformats.org/spreadsheetml/2006/main" count="616" uniqueCount="276">
  <si>
    <t>附件</t>
  </si>
  <si>
    <t>四川省广播电视局直属事业单位
2020年12月公开招聘工作人员考试总成绩排名及参加体检人员名单</t>
  </si>
  <si>
    <t>序号</t>
  </si>
  <si>
    <t>姓  名</t>
  </si>
  <si>
    <t>准考证号</t>
  </si>
  <si>
    <t>报考单位</t>
  </si>
  <si>
    <t>岗位名称</t>
  </si>
  <si>
    <t>岗位编码</t>
  </si>
  <si>
    <t>笔试总成绩(含加分)</t>
  </si>
  <si>
    <t>笔试折合成绩（60%）</t>
  </si>
  <si>
    <t>面试     成绩</t>
  </si>
  <si>
    <t>面试折合成绩（40%）</t>
  </si>
  <si>
    <t>考试     总成绩</t>
  </si>
  <si>
    <t>岗位  排名</t>
  </si>
  <si>
    <t>是否参加体检</t>
  </si>
  <si>
    <t>备注</t>
  </si>
  <si>
    <t>赵欢欢</t>
  </si>
  <si>
    <t>5121211107030</t>
  </si>
  <si>
    <t>四川广播电视监测中心</t>
  </si>
  <si>
    <t>财务会计</t>
  </si>
  <si>
    <t>55010001</t>
  </si>
  <si>
    <t>是</t>
  </si>
  <si>
    <t>韩锋</t>
  </si>
  <si>
    <t>5121211701923</t>
  </si>
  <si>
    <t>何维</t>
  </si>
  <si>
    <t>5121211535826</t>
  </si>
  <si>
    <t>陈维</t>
  </si>
  <si>
    <t>5121211409102</t>
  </si>
  <si>
    <t>广播电视工程技术</t>
  </si>
  <si>
    <t>55010002</t>
  </si>
  <si>
    <t>彭丽维</t>
  </si>
  <si>
    <t>5121210315513</t>
  </si>
  <si>
    <t>潘主强</t>
  </si>
  <si>
    <t>5121211426329</t>
  </si>
  <si>
    <t>黎晓</t>
  </si>
  <si>
    <t>5121211408823</t>
  </si>
  <si>
    <t>文浪</t>
  </si>
  <si>
    <t>5121211426921</t>
  </si>
  <si>
    <t>尉伍</t>
  </si>
  <si>
    <t>5121211534704</t>
  </si>
  <si>
    <t>缺考</t>
  </si>
  <si>
    <t>游泽青</t>
  </si>
  <si>
    <t>5121211420304</t>
  </si>
  <si>
    <t>四川省广播电视科学技术研究所</t>
  </si>
  <si>
    <t>科技研发</t>
  </si>
  <si>
    <t>55020003</t>
  </si>
  <si>
    <t>靳晶晶</t>
  </si>
  <si>
    <t>5121211304020</t>
  </si>
  <si>
    <t>王佩</t>
  </si>
  <si>
    <t>5121211106730</t>
  </si>
  <si>
    <t>彭伟伦</t>
  </si>
  <si>
    <t>5121211209825</t>
  </si>
  <si>
    <t>邹雪</t>
  </si>
  <si>
    <t>5121211537319</t>
  </si>
  <si>
    <t>吕江婷</t>
  </si>
  <si>
    <t>5121211423824</t>
  </si>
  <si>
    <t>姬莹莹</t>
  </si>
  <si>
    <t>5121211202426</t>
  </si>
  <si>
    <t>何艾玲</t>
  </si>
  <si>
    <t>5121211207328</t>
  </si>
  <si>
    <t>55020004</t>
  </si>
  <si>
    <t>邱雪</t>
  </si>
  <si>
    <t>5121211600311</t>
  </si>
  <si>
    <t>李俊兰</t>
  </si>
  <si>
    <t>5121211305824</t>
  </si>
  <si>
    <t>王超</t>
  </si>
  <si>
    <t>5121211001823</t>
  </si>
  <si>
    <t>四川省广播电视局炉霍台</t>
  </si>
  <si>
    <t>检测检修</t>
  </si>
  <si>
    <t>55030005</t>
  </si>
  <si>
    <t>邓仕平</t>
  </si>
  <si>
    <t>5121211101215</t>
  </si>
  <si>
    <t>李简成镐</t>
  </si>
  <si>
    <t>5121211603204</t>
  </si>
  <si>
    <t>余彬</t>
  </si>
  <si>
    <t>5121210500113</t>
  </si>
  <si>
    <t>四川省广播电视局甘孜台</t>
  </si>
  <si>
    <t>55040006</t>
  </si>
  <si>
    <t>余祥儒</t>
  </si>
  <si>
    <t>5121210400210</t>
  </si>
  <si>
    <t>伏廷扬</t>
  </si>
  <si>
    <t>5121211108916</t>
  </si>
  <si>
    <t>曹双平</t>
  </si>
  <si>
    <t>5121211419207</t>
  </si>
  <si>
    <t>安厚崟</t>
  </si>
  <si>
    <t>5121211304312</t>
  </si>
  <si>
    <t>李岑雨</t>
  </si>
  <si>
    <t>5121211417725</t>
  </si>
  <si>
    <t>邹易学</t>
  </si>
  <si>
    <t>5121211103225</t>
  </si>
  <si>
    <t>朱彦霖</t>
  </si>
  <si>
    <t>5121211309024</t>
  </si>
  <si>
    <t>黄琴</t>
  </si>
  <si>
    <t>5121210600929</t>
  </si>
  <si>
    <t>四川省广播电视局乡城台</t>
  </si>
  <si>
    <t>55050007</t>
  </si>
  <si>
    <t>朱平霞</t>
  </si>
  <si>
    <t>5121211416314</t>
  </si>
  <si>
    <t>杨静</t>
  </si>
  <si>
    <t>5121211415406</t>
  </si>
  <si>
    <t>余天杰</t>
  </si>
  <si>
    <t>5121211308830</t>
  </si>
  <si>
    <t>李敬</t>
  </si>
  <si>
    <t>5121211604809</t>
  </si>
  <si>
    <t>潘军</t>
  </si>
  <si>
    <t>5121210501119</t>
  </si>
  <si>
    <t>齐延</t>
  </si>
  <si>
    <t>5121211106411</t>
  </si>
  <si>
    <t>程鑫宇</t>
  </si>
  <si>
    <t>5121211105304</t>
  </si>
  <si>
    <t>孙鑫</t>
  </si>
  <si>
    <t>5121211206126</t>
  </si>
  <si>
    <t>陈林昆</t>
  </si>
  <si>
    <t>5121211419321</t>
  </si>
  <si>
    <t>四川省广播电视局道孚台</t>
  </si>
  <si>
    <t>55060008</t>
  </si>
  <si>
    <t>何鑫</t>
  </si>
  <si>
    <t>5121211417026</t>
  </si>
  <si>
    <t>苏进</t>
  </si>
  <si>
    <t>5121211200329</t>
  </si>
  <si>
    <t>任丕昌</t>
  </si>
  <si>
    <t>5121211424725</t>
  </si>
  <si>
    <t>扎西泽绒</t>
  </si>
  <si>
    <t>5121211609419</t>
  </si>
  <si>
    <t>刘尹杰</t>
  </si>
  <si>
    <t>5121211604813</t>
  </si>
  <si>
    <t>四川省广播电视局色达台</t>
  </si>
  <si>
    <t>55070009</t>
  </si>
  <si>
    <t>王凯</t>
  </si>
  <si>
    <t>5121211534716</t>
  </si>
  <si>
    <t>秋让措</t>
  </si>
  <si>
    <t>5121211306523</t>
  </si>
  <si>
    <t>达色卓玛</t>
  </si>
  <si>
    <t>5121211210915</t>
  </si>
  <si>
    <t>拉则</t>
  </si>
  <si>
    <t>5121211700323</t>
  </si>
  <si>
    <t>白涛涛</t>
  </si>
  <si>
    <t>5121210315304</t>
  </si>
  <si>
    <t>四川省广播电视局巴塘台</t>
  </si>
  <si>
    <t>55080010</t>
  </si>
  <si>
    <t>唐吉阳</t>
  </si>
  <si>
    <t>5121211600519</t>
  </si>
  <si>
    <t>刘谋</t>
  </si>
  <si>
    <t>5121211305206</t>
  </si>
  <si>
    <t>杨书胜</t>
  </si>
  <si>
    <t>5121210501010</t>
  </si>
  <si>
    <t>吕敏</t>
  </si>
  <si>
    <t>5121210601901</t>
  </si>
  <si>
    <t>赵磊</t>
  </si>
  <si>
    <t>5121211306614</t>
  </si>
  <si>
    <t>向磊</t>
  </si>
  <si>
    <t>5121211405321</t>
  </si>
  <si>
    <t>傲洛绒吉村</t>
  </si>
  <si>
    <t>5121211422425</t>
  </si>
  <si>
    <t>杨常艺</t>
  </si>
  <si>
    <t>5121211700106</t>
  </si>
  <si>
    <t>文捷</t>
  </si>
  <si>
    <t>5121211411618</t>
  </si>
  <si>
    <t>四川省广播电视局稻城台</t>
  </si>
  <si>
    <t>55090011</t>
  </si>
  <si>
    <t>杨六斤</t>
  </si>
  <si>
    <t>5121211424923</t>
  </si>
  <si>
    <t>沈涛</t>
  </si>
  <si>
    <t>5121211602921</t>
  </si>
  <si>
    <t>邱虹铭</t>
  </si>
  <si>
    <t>5121211411729</t>
  </si>
  <si>
    <t>石广</t>
  </si>
  <si>
    <t>5121210601127</t>
  </si>
  <si>
    <t>黄强</t>
  </si>
  <si>
    <t>5121211416919</t>
  </si>
  <si>
    <t>陈磊</t>
  </si>
  <si>
    <t>5121211400110</t>
  </si>
  <si>
    <t>郭杨斯盛</t>
  </si>
  <si>
    <t>5121211201005</t>
  </si>
  <si>
    <t>弃权</t>
  </si>
  <si>
    <t>张兰</t>
  </si>
  <si>
    <t>5121211408313</t>
  </si>
  <si>
    <t>王雨奇</t>
  </si>
  <si>
    <t>5121211702330</t>
  </si>
  <si>
    <t>四川省广播电视局石渠台</t>
  </si>
  <si>
    <t>55100012</t>
  </si>
  <si>
    <t>昂多吉</t>
  </si>
  <si>
    <t>5121211700325</t>
  </si>
  <si>
    <t>刘淑强</t>
  </si>
  <si>
    <t>5121211101712</t>
  </si>
  <si>
    <t>高洪杰</t>
  </si>
  <si>
    <t>5121211422824</t>
  </si>
  <si>
    <t>洛绒康珠</t>
  </si>
  <si>
    <t>5121211602502</t>
  </si>
  <si>
    <t>唐有治</t>
  </si>
  <si>
    <t>5121211603415</t>
  </si>
  <si>
    <t>四川省广播电视局白玉台</t>
  </si>
  <si>
    <t>55110013</t>
  </si>
  <si>
    <t>王兴瑶</t>
  </si>
  <si>
    <t>5121211700906</t>
  </si>
  <si>
    <t>龚光丽</t>
  </si>
  <si>
    <t>5121211000529</t>
  </si>
  <si>
    <t>奔巴尼玛</t>
  </si>
  <si>
    <t>5121211000316</t>
  </si>
  <si>
    <t>次仁曲措</t>
  </si>
  <si>
    <t>5121211101125</t>
  </si>
  <si>
    <t>陈茂林</t>
  </si>
  <si>
    <t>5121211300412</t>
  </si>
  <si>
    <t>四川省广播电视局新龙台</t>
  </si>
  <si>
    <t>55120014</t>
  </si>
  <si>
    <t>顾磊</t>
  </si>
  <si>
    <t>5121211702212</t>
  </si>
  <si>
    <t>张波</t>
  </si>
  <si>
    <t>5121211416230</t>
  </si>
  <si>
    <t>杜潘</t>
  </si>
  <si>
    <t>5121211527721</t>
  </si>
  <si>
    <t>张宏宇</t>
  </si>
  <si>
    <t>5121211109302</t>
  </si>
  <si>
    <t>吴亮</t>
  </si>
  <si>
    <t>5121211417515</t>
  </si>
  <si>
    <t>张显毅</t>
  </si>
  <si>
    <t>5121211403928</t>
  </si>
  <si>
    <t>扎西拥措</t>
  </si>
  <si>
    <t>5121211540715</t>
  </si>
  <si>
    <t>左尔庆</t>
  </si>
  <si>
    <t>5121211529203</t>
  </si>
  <si>
    <t>四川省广播电视局红原台</t>
  </si>
  <si>
    <t>55130015</t>
  </si>
  <si>
    <t>文婳</t>
  </si>
  <si>
    <t>5121210400811</t>
  </si>
  <si>
    <t>谢晓红</t>
  </si>
  <si>
    <t>5121211100323</t>
  </si>
  <si>
    <t>黄浩繁</t>
  </si>
  <si>
    <t>5121211606529</t>
  </si>
  <si>
    <t>杨青秀</t>
  </si>
  <si>
    <t>5121211420219</t>
  </si>
  <si>
    <t>胡福江</t>
  </si>
  <si>
    <t>5121210802123</t>
  </si>
  <si>
    <t>安志凤</t>
  </si>
  <si>
    <t>5121210900404</t>
  </si>
  <si>
    <t>邓清钊</t>
  </si>
  <si>
    <t>5121211410609</t>
  </si>
  <si>
    <t>廖梓言</t>
  </si>
  <si>
    <t>5121210803004</t>
  </si>
  <si>
    <t>代金三</t>
  </si>
  <si>
    <t>5121211412517</t>
  </si>
  <si>
    <t>四川省广播电视局若尔盖台</t>
  </si>
  <si>
    <t>55140016</t>
  </si>
  <si>
    <t>文豪</t>
  </si>
  <si>
    <t>5121211204912</t>
  </si>
  <si>
    <t>王晨宇</t>
  </si>
  <si>
    <t>5121210112519</t>
  </si>
  <si>
    <t>李鑫</t>
  </si>
  <si>
    <t>5121211102127</t>
  </si>
  <si>
    <t>王世奎</t>
  </si>
  <si>
    <t>5121211410710</t>
  </si>
  <si>
    <t>郭凤美</t>
  </si>
  <si>
    <t>5121211604412</t>
  </si>
  <si>
    <t>陈旭</t>
  </si>
  <si>
    <t>5121211307404</t>
  </si>
  <si>
    <t>四川省广播电视局茂县台</t>
  </si>
  <si>
    <t>55150017</t>
  </si>
  <si>
    <t>张榆东</t>
  </si>
  <si>
    <t>5121210600112</t>
  </si>
  <si>
    <t>5121211400107</t>
  </si>
  <si>
    <t>王希</t>
  </si>
  <si>
    <t>5121211205823</t>
  </si>
  <si>
    <t>曾钟铭</t>
  </si>
  <si>
    <t>5121211401010</t>
  </si>
  <si>
    <t>贺俊伟</t>
  </si>
  <si>
    <t>5121211410902</t>
  </si>
  <si>
    <t>赵红雨</t>
  </si>
  <si>
    <t>5121211540623</t>
  </si>
  <si>
    <t>四川省广播电视局壤塘台</t>
  </si>
  <si>
    <t>55160018</t>
  </si>
  <si>
    <t>陈博</t>
  </si>
  <si>
    <t>5121211528815</t>
  </si>
  <si>
    <t>龙波</t>
  </si>
  <si>
    <t>5121211700621</t>
  </si>
  <si>
    <t>唐俊杰</t>
  </si>
  <si>
    <t>5121211600423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</si>
</sst>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3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4"/>
      <name val="Arial"/>
      <family val="2"/>
    </font>
    <font>
      <sz val="16"/>
      <name val="方正小标宋简体"/>
      <family val="4"/>
    </font>
    <font>
      <b/>
      <sz val="10"/>
      <color indexed="8"/>
      <name val="宋体"/>
      <family val="0"/>
    </font>
    <font>
      <sz val="8"/>
      <name val="Arial"/>
      <family val="2"/>
    </font>
    <font>
      <sz val="8"/>
      <name val="宋体"/>
      <family val="0"/>
    </font>
    <font>
      <b/>
      <sz val="8"/>
      <color indexed="8"/>
      <name val="宋体"/>
      <family val="0"/>
    </font>
    <font>
      <sz val="8"/>
      <color indexed="4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b/>
      <sz val="10"/>
      <color theme="1"/>
      <name val="Calibri"/>
      <family val="0"/>
    </font>
    <font>
      <b/>
      <sz val="8"/>
      <color theme="1"/>
      <name val="Calibri"/>
      <family val="0"/>
    </font>
    <font>
      <sz val="8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9" fillId="0" borderId="0" xfId="0" applyFont="1" applyAlignment="1">
      <alignment horizontal="left"/>
    </xf>
    <xf numFmtId="176" fontId="49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176" fontId="7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6" fillId="0" borderId="9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115" zoomScaleNormal="115" zoomScaleSheetLayoutView="100" workbookViewId="0" topLeftCell="A1">
      <selection activeCell="A2" sqref="A2:N2"/>
    </sheetView>
  </sheetViews>
  <sheetFormatPr defaultColWidth="9.140625" defaultRowHeight="12.75"/>
  <cols>
    <col min="1" max="1" width="4.28125" style="1" customWidth="1"/>
    <col min="2" max="2" width="7.140625" style="0" customWidth="1"/>
    <col min="3" max="3" width="13.7109375" style="0" customWidth="1"/>
    <col min="4" max="4" width="22.421875" style="0" customWidth="1"/>
    <col min="5" max="5" width="14.140625" style="0" customWidth="1"/>
    <col min="6" max="6" width="8.140625" style="0" customWidth="1"/>
    <col min="7" max="7" width="7.8515625" style="2" customWidth="1"/>
    <col min="8" max="8" width="9.00390625" style="2" customWidth="1"/>
    <col min="9" max="9" width="6.140625" style="2" customWidth="1"/>
    <col min="10" max="10" width="8.140625" style="0" customWidth="1"/>
    <col min="11" max="11" width="7.421875" style="0" customWidth="1"/>
    <col min="12" max="12" width="5.28125" style="0" customWidth="1"/>
    <col min="13" max="13" width="6.57421875" style="0" customWidth="1"/>
    <col min="14" max="14" width="6.421875" style="0" customWidth="1"/>
  </cols>
  <sheetData>
    <row r="1" spans="1:9" ht="22.5" customHeight="1">
      <c r="A1" s="3" t="s">
        <v>0</v>
      </c>
      <c r="B1" s="3"/>
      <c r="C1" s="3"/>
      <c r="D1" s="3"/>
      <c r="E1" s="3"/>
      <c r="F1" s="3"/>
      <c r="G1" s="4"/>
      <c r="H1" s="5"/>
      <c r="I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23" t="s">
        <v>11</v>
      </c>
      <c r="K3" s="23" t="s">
        <v>12</v>
      </c>
      <c r="L3" s="24" t="s">
        <v>13</v>
      </c>
      <c r="M3" s="24" t="s">
        <v>14</v>
      </c>
      <c r="N3" s="24" t="s">
        <v>15</v>
      </c>
    </row>
    <row r="4" spans="1:14" ht="25.5" customHeight="1">
      <c r="A4" s="9">
        <v>1</v>
      </c>
      <c r="B4" s="10" t="s">
        <v>16</v>
      </c>
      <c r="C4" s="11" t="s">
        <v>17</v>
      </c>
      <c r="D4" s="10" t="s">
        <v>18</v>
      </c>
      <c r="E4" s="10" t="s">
        <v>19</v>
      </c>
      <c r="F4" s="11" t="s">
        <v>20</v>
      </c>
      <c r="G4" s="12">
        <v>73.4</v>
      </c>
      <c r="H4" s="12">
        <f>G4*0.6</f>
        <v>44.04</v>
      </c>
      <c r="I4" s="12">
        <v>83.2</v>
      </c>
      <c r="J4" s="12">
        <f>I4*0.4</f>
        <v>33.28</v>
      </c>
      <c r="K4" s="12">
        <f>H4+J4</f>
        <v>77.32</v>
      </c>
      <c r="L4" s="9">
        <v>1</v>
      </c>
      <c r="M4" s="25" t="s">
        <v>21</v>
      </c>
      <c r="N4" s="26"/>
    </row>
    <row r="5" spans="1:14" ht="25.5" customHeight="1">
      <c r="A5" s="9">
        <v>2</v>
      </c>
      <c r="B5" s="10" t="s">
        <v>22</v>
      </c>
      <c r="C5" s="11" t="s">
        <v>23</v>
      </c>
      <c r="D5" s="10" t="s">
        <v>18</v>
      </c>
      <c r="E5" s="10" t="s">
        <v>19</v>
      </c>
      <c r="F5" s="11" t="s">
        <v>20</v>
      </c>
      <c r="G5" s="12">
        <v>72.2</v>
      </c>
      <c r="H5" s="12">
        <f aca="true" t="shared" si="0" ref="H5:H68">G5*0.6</f>
        <v>43.32</v>
      </c>
      <c r="I5" s="12">
        <v>78.9</v>
      </c>
      <c r="J5" s="12">
        <f aca="true" t="shared" si="1" ref="J5:J68">I5*0.4</f>
        <v>31.560000000000002</v>
      </c>
      <c r="K5" s="12">
        <f aca="true" t="shared" si="2" ref="K5:K68">H5+J5</f>
        <v>74.88</v>
      </c>
      <c r="L5" s="9">
        <v>2</v>
      </c>
      <c r="M5" s="26"/>
      <c r="N5" s="26"/>
    </row>
    <row r="6" spans="1:14" ht="25.5" customHeight="1">
      <c r="A6" s="9">
        <v>3</v>
      </c>
      <c r="B6" s="10" t="s">
        <v>24</v>
      </c>
      <c r="C6" s="11" t="s">
        <v>25</v>
      </c>
      <c r="D6" s="10" t="s">
        <v>18</v>
      </c>
      <c r="E6" s="10" t="s">
        <v>19</v>
      </c>
      <c r="F6" s="11" t="s">
        <v>20</v>
      </c>
      <c r="G6" s="12">
        <v>69.7</v>
      </c>
      <c r="H6" s="12">
        <f t="shared" si="0"/>
        <v>41.82</v>
      </c>
      <c r="I6" s="12">
        <v>76.4</v>
      </c>
      <c r="J6" s="12">
        <f t="shared" si="1"/>
        <v>30.560000000000002</v>
      </c>
      <c r="K6" s="12">
        <f t="shared" si="2"/>
        <v>72.38</v>
      </c>
      <c r="L6" s="9">
        <v>3</v>
      </c>
      <c r="M6" s="26"/>
      <c r="N6" s="26"/>
    </row>
    <row r="7" spans="1:14" ht="25.5" customHeight="1">
      <c r="A7" s="9">
        <v>1</v>
      </c>
      <c r="B7" s="10" t="s">
        <v>26</v>
      </c>
      <c r="C7" s="11" t="s">
        <v>27</v>
      </c>
      <c r="D7" s="10" t="s">
        <v>18</v>
      </c>
      <c r="E7" s="10" t="s">
        <v>28</v>
      </c>
      <c r="F7" s="11" t="s">
        <v>29</v>
      </c>
      <c r="G7" s="12">
        <v>66.7</v>
      </c>
      <c r="H7" s="12">
        <f t="shared" si="0"/>
        <v>40.02</v>
      </c>
      <c r="I7" s="12">
        <v>81.9</v>
      </c>
      <c r="J7" s="12">
        <f t="shared" si="1"/>
        <v>32.760000000000005</v>
      </c>
      <c r="K7" s="12">
        <f t="shared" si="2"/>
        <v>72.78</v>
      </c>
      <c r="L7" s="9">
        <v>1</v>
      </c>
      <c r="M7" s="25" t="s">
        <v>21</v>
      </c>
      <c r="N7" s="26"/>
    </row>
    <row r="8" spans="1:14" ht="25.5" customHeight="1">
      <c r="A8" s="9">
        <v>2</v>
      </c>
      <c r="B8" s="10" t="s">
        <v>30</v>
      </c>
      <c r="C8" s="11" t="s">
        <v>31</v>
      </c>
      <c r="D8" s="10" t="s">
        <v>18</v>
      </c>
      <c r="E8" s="10" t="s">
        <v>28</v>
      </c>
      <c r="F8" s="11" t="s">
        <v>29</v>
      </c>
      <c r="G8" s="12">
        <v>65.2</v>
      </c>
      <c r="H8" s="12">
        <f t="shared" si="0"/>
        <v>39.12</v>
      </c>
      <c r="I8" s="12">
        <v>83.4</v>
      </c>
      <c r="J8" s="12">
        <f t="shared" si="1"/>
        <v>33.36000000000001</v>
      </c>
      <c r="K8" s="12">
        <f t="shared" si="2"/>
        <v>72.48</v>
      </c>
      <c r="L8" s="9">
        <v>2</v>
      </c>
      <c r="M8" s="25" t="s">
        <v>21</v>
      </c>
      <c r="N8" s="26"/>
    </row>
    <row r="9" spans="1:14" ht="25.5" customHeight="1">
      <c r="A9" s="9">
        <v>3</v>
      </c>
      <c r="B9" s="10" t="s">
        <v>32</v>
      </c>
      <c r="C9" s="11" t="s">
        <v>33</v>
      </c>
      <c r="D9" s="10" t="s">
        <v>18</v>
      </c>
      <c r="E9" s="10" t="s">
        <v>28</v>
      </c>
      <c r="F9" s="11" t="s">
        <v>29</v>
      </c>
      <c r="G9" s="12">
        <v>64.4</v>
      </c>
      <c r="H9" s="12">
        <f t="shared" si="0"/>
        <v>38.64</v>
      </c>
      <c r="I9" s="12">
        <v>80.8</v>
      </c>
      <c r="J9" s="12">
        <f t="shared" si="1"/>
        <v>32.32</v>
      </c>
      <c r="K9" s="12">
        <f t="shared" si="2"/>
        <v>70.96000000000001</v>
      </c>
      <c r="L9" s="9">
        <v>3</v>
      </c>
      <c r="M9" s="26"/>
      <c r="N9" s="26"/>
    </row>
    <row r="10" spans="1:14" ht="25.5" customHeight="1">
      <c r="A10" s="9">
        <v>4</v>
      </c>
      <c r="B10" s="10" t="s">
        <v>34</v>
      </c>
      <c r="C10" s="11" t="s">
        <v>35</v>
      </c>
      <c r="D10" s="10" t="s">
        <v>18</v>
      </c>
      <c r="E10" s="10" t="s">
        <v>28</v>
      </c>
      <c r="F10" s="11" t="s">
        <v>29</v>
      </c>
      <c r="G10" s="12">
        <v>60.6</v>
      </c>
      <c r="H10" s="12">
        <f t="shared" si="0"/>
        <v>36.36</v>
      </c>
      <c r="I10" s="12">
        <v>80.8</v>
      </c>
      <c r="J10" s="12">
        <f t="shared" si="1"/>
        <v>32.32</v>
      </c>
      <c r="K10" s="12">
        <f t="shared" si="2"/>
        <v>68.68</v>
      </c>
      <c r="L10" s="9">
        <v>4</v>
      </c>
      <c r="M10" s="26"/>
      <c r="N10" s="26"/>
    </row>
    <row r="11" spans="1:14" ht="25.5" customHeight="1">
      <c r="A11" s="9">
        <v>5</v>
      </c>
      <c r="B11" s="10" t="s">
        <v>36</v>
      </c>
      <c r="C11" s="11" t="s">
        <v>37</v>
      </c>
      <c r="D11" s="10" t="s">
        <v>18</v>
      </c>
      <c r="E11" s="10" t="s">
        <v>28</v>
      </c>
      <c r="F11" s="11" t="s">
        <v>29</v>
      </c>
      <c r="G11" s="12">
        <v>60.9</v>
      </c>
      <c r="H11" s="12">
        <f t="shared" si="0"/>
        <v>36.54</v>
      </c>
      <c r="I11" s="12">
        <v>78.8</v>
      </c>
      <c r="J11" s="12">
        <f t="shared" si="1"/>
        <v>31.52</v>
      </c>
      <c r="K11" s="12">
        <f t="shared" si="2"/>
        <v>68.06</v>
      </c>
      <c r="L11" s="9">
        <v>5</v>
      </c>
      <c r="M11" s="26"/>
      <c r="N11" s="26"/>
    </row>
    <row r="12" spans="1:14" ht="25.5" customHeight="1">
      <c r="A12" s="9">
        <v>6</v>
      </c>
      <c r="B12" s="10" t="s">
        <v>38</v>
      </c>
      <c r="C12" s="11" t="s">
        <v>39</v>
      </c>
      <c r="D12" s="10" t="s">
        <v>18</v>
      </c>
      <c r="E12" s="10" t="s">
        <v>28</v>
      </c>
      <c r="F12" s="11" t="s">
        <v>29</v>
      </c>
      <c r="G12" s="12">
        <v>61.7</v>
      </c>
      <c r="H12" s="12">
        <f t="shared" si="0"/>
        <v>37.02</v>
      </c>
      <c r="I12" s="27" t="s">
        <v>40</v>
      </c>
      <c r="J12" s="12">
        <v>0</v>
      </c>
      <c r="K12" s="12">
        <f t="shared" si="2"/>
        <v>37.02</v>
      </c>
      <c r="L12" s="9">
        <v>6</v>
      </c>
      <c r="M12" s="26"/>
      <c r="N12" s="26"/>
    </row>
    <row r="13" spans="1:14" ht="25.5" customHeight="1">
      <c r="A13" s="13">
        <v>1</v>
      </c>
      <c r="B13" s="10" t="s">
        <v>41</v>
      </c>
      <c r="C13" s="11" t="s">
        <v>42</v>
      </c>
      <c r="D13" s="10" t="s">
        <v>43</v>
      </c>
      <c r="E13" s="10" t="s">
        <v>44</v>
      </c>
      <c r="F13" s="11" t="s">
        <v>45</v>
      </c>
      <c r="G13" s="12">
        <v>64.7</v>
      </c>
      <c r="H13" s="12">
        <f t="shared" si="0"/>
        <v>38.82</v>
      </c>
      <c r="I13" s="12">
        <v>82.6</v>
      </c>
      <c r="J13" s="12">
        <f t="shared" si="1"/>
        <v>33.04</v>
      </c>
      <c r="K13" s="12">
        <f t="shared" si="2"/>
        <v>71.86</v>
      </c>
      <c r="L13" s="9">
        <v>1</v>
      </c>
      <c r="M13" s="25" t="s">
        <v>21</v>
      </c>
      <c r="N13" s="26"/>
    </row>
    <row r="14" spans="1:14" ht="25.5" customHeight="1">
      <c r="A14" s="9">
        <v>2</v>
      </c>
      <c r="B14" s="10" t="s">
        <v>46</v>
      </c>
      <c r="C14" s="11" t="s">
        <v>47</v>
      </c>
      <c r="D14" s="10" t="s">
        <v>43</v>
      </c>
      <c r="E14" s="10" t="s">
        <v>44</v>
      </c>
      <c r="F14" s="11" t="s">
        <v>45</v>
      </c>
      <c r="G14" s="12">
        <v>57.7</v>
      </c>
      <c r="H14" s="12">
        <f t="shared" si="0"/>
        <v>34.62</v>
      </c>
      <c r="I14" s="12">
        <v>79</v>
      </c>
      <c r="J14" s="12">
        <f t="shared" si="1"/>
        <v>31.6</v>
      </c>
      <c r="K14" s="12">
        <f t="shared" si="2"/>
        <v>66.22</v>
      </c>
      <c r="L14" s="9">
        <v>2</v>
      </c>
      <c r="M14" s="25" t="s">
        <v>21</v>
      </c>
      <c r="N14" s="26"/>
    </row>
    <row r="15" spans="1:14" ht="25.5" customHeight="1">
      <c r="A15" s="9">
        <v>3</v>
      </c>
      <c r="B15" s="10" t="s">
        <v>48</v>
      </c>
      <c r="C15" s="11" t="s">
        <v>49</v>
      </c>
      <c r="D15" s="10" t="s">
        <v>43</v>
      </c>
      <c r="E15" s="10" t="s">
        <v>44</v>
      </c>
      <c r="F15" s="11" t="s">
        <v>45</v>
      </c>
      <c r="G15" s="12">
        <v>54.9</v>
      </c>
      <c r="H15" s="12">
        <f t="shared" si="0"/>
        <v>32.94</v>
      </c>
      <c r="I15" s="12">
        <v>78.4</v>
      </c>
      <c r="J15" s="12">
        <f t="shared" si="1"/>
        <v>31.360000000000003</v>
      </c>
      <c r="K15" s="12">
        <f t="shared" si="2"/>
        <v>64.3</v>
      </c>
      <c r="L15" s="9">
        <v>3</v>
      </c>
      <c r="M15" s="25" t="s">
        <v>21</v>
      </c>
      <c r="N15" s="26"/>
    </row>
    <row r="16" spans="1:14" ht="25.5" customHeight="1">
      <c r="A16" s="13">
        <v>4</v>
      </c>
      <c r="B16" s="10" t="s">
        <v>50</v>
      </c>
      <c r="C16" s="11" t="s">
        <v>51</v>
      </c>
      <c r="D16" s="10" t="s">
        <v>43</v>
      </c>
      <c r="E16" s="10" t="s">
        <v>44</v>
      </c>
      <c r="F16" s="11" t="s">
        <v>45</v>
      </c>
      <c r="G16" s="12">
        <v>48.9</v>
      </c>
      <c r="H16" s="12">
        <f t="shared" si="0"/>
        <v>29.339999999999996</v>
      </c>
      <c r="I16" s="12">
        <v>79.8</v>
      </c>
      <c r="J16" s="12">
        <f t="shared" si="1"/>
        <v>31.92</v>
      </c>
      <c r="K16" s="12">
        <f t="shared" si="2"/>
        <v>61.26</v>
      </c>
      <c r="L16" s="9">
        <v>4</v>
      </c>
      <c r="M16" s="25" t="s">
        <v>21</v>
      </c>
      <c r="N16" s="26"/>
    </row>
    <row r="17" spans="1:14" ht="25.5" customHeight="1">
      <c r="A17" s="9">
        <v>5</v>
      </c>
      <c r="B17" s="10" t="s">
        <v>52</v>
      </c>
      <c r="C17" s="11" t="s">
        <v>53</v>
      </c>
      <c r="D17" s="10" t="s">
        <v>43</v>
      </c>
      <c r="E17" s="10" t="s">
        <v>44</v>
      </c>
      <c r="F17" s="11" t="s">
        <v>45</v>
      </c>
      <c r="G17" s="12">
        <v>50.3</v>
      </c>
      <c r="H17" s="12">
        <f t="shared" si="0"/>
        <v>30.179999999999996</v>
      </c>
      <c r="I17" s="12">
        <v>76.2</v>
      </c>
      <c r="J17" s="12">
        <f t="shared" si="1"/>
        <v>30.480000000000004</v>
      </c>
      <c r="K17" s="12">
        <f t="shared" si="2"/>
        <v>60.66</v>
      </c>
      <c r="L17" s="9">
        <v>5</v>
      </c>
      <c r="M17" s="25" t="s">
        <v>21</v>
      </c>
      <c r="N17" s="26"/>
    </row>
    <row r="18" spans="1:14" ht="25.5" customHeight="1">
      <c r="A18" s="9">
        <v>6</v>
      </c>
      <c r="B18" s="10" t="s">
        <v>54</v>
      </c>
      <c r="C18" s="11" t="s">
        <v>55</v>
      </c>
      <c r="D18" s="10" t="s">
        <v>43</v>
      </c>
      <c r="E18" s="10" t="s">
        <v>44</v>
      </c>
      <c r="F18" s="11" t="s">
        <v>45</v>
      </c>
      <c r="G18" s="12">
        <v>47.8</v>
      </c>
      <c r="H18" s="12">
        <f t="shared" si="0"/>
        <v>28.679999999999996</v>
      </c>
      <c r="I18" s="12">
        <v>79.4</v>
      </c>
      <c r="J18" s="12">
        <f t="shared" si="1"/>
        <v>31.760000000000005</v>
      </c>
      <c r="K18" s="12">
        <f t="shared" si="2"/>
        <v>60.44</v>
      </c>
      <c r="L18" s="9">
        <v>6</v>
      </c>
      <c r="M18" s="26"/>
      <c r="N18" s="26"/>
    </row>
    <row r="19" spans="1:14" ht="25.5" customHeight="1">
      <c r="A19" s="13">
        <v>7</v>
      </c>
      <c r="B19" s="10" t="s">
        <v>56</v>
      </c>
      <c r="C19" s="11" t="s">
        <v>57</v>
      </c>
      <c r="D19" s="10" t="s">
        <v>43</v>
      </c>
      <c r="E19" s="10" t="s">
        <v>44</v>
      </c>
      <c r="F19" s="11" t="s">
        <v>45</v>
      </c>
      <c r="G19" s="12">
        <v>46.1</v>
      </c>
      <c r="H19" s="12">
        <f t="shared" si="0"/>
        <v>27.66</v>
      </c>
      <c r="I19" s="12">
        <v>79.8</v>
      </c>
      <c r="J19" s="12">
        <f t="shared" si="1"/>
        <v>31.92</v>
      </c>
      <c r="K19" s="12">
        <f t="shared" si="2"/>
        <v>59.58</v>
      </c>
      <c r="L19" s="9">
        <v>7</v>
      </c>
      <c r="M19" s="26"/>
      <c r="N19" s="26"/>
    </row>
    <row r="20" spans="1:14" ht="25.5" customHeight="1">
      <c r="A20" s="13">
        <v>1</v>
      </c>
      <c r="B20" s="10" t="s">
        <v>58</v>
      </c>
      <c r="C20" s="11" t="s">
        <v>59</v>
      </c>
      <c r="D20" s="10" t="s">
        <v>43</v>
      </c>
      <c r="E20" s="10" t="s">
        <v>19</v>
      </c>
      <c r="F20" s="11" t="s">
        <v>60</v>
      </c>
      <c r="G20" s="12">
        <v>73.3</v>
      </c>
      <c r="H20" s="12">
        <f t="shared" si="0"/>
        <v>43.98</v>
      </c>
      <c r="I20" s="12">
        <v>83.8</v>
      </c>
      <c r="J20" s="12">
        <f t="shared" si="1"/>
        <v>33.52</v>
      </c>
      <c r="K20" s="12">
        <f t="shared" si="2"/>
        <v>77.5</v>
      </c>
      <c r="L20" s="9">
        <v>1</v>
      </c>
      <c r="M20" s="25" t="s">
        <v>21</v>
      </c>
      <c r="N20" s="26"/>
    </row>
    <row r="21" spans="1:14" ht="25.5" customHeight="1">
      <c r="A21" s="9">
        <v>2</v>
      </c>
      <c r="B21" s="10" t="s">
        <v>61</v>
      </c>
      <c r="C21" s="11" t="s">
        <v>62</v>
      </c>
      <c r="D21" s="10" t="s">
        <v>43</v>
      </c>
      <c r="E21" s="10" t="s">
        <v>19</v>
      </c>
      <c r="F21" s="11" t="s">
        <v>60</v>
      </c>
      <c r="G21" s="12">
        <v>74.2</v>
      </c>
      <c r="H21" s="12">
        <f t="shared" si="0"/>
        <v>44.52</v>
      </c>
      <c r="I21" s="12">
        <v>81.7</v>
      </c>
      <c r="J21" s="12">
        <f t="shared" si="1"/>
        <v>32.68</v>
      </c>
      <c r="K21" s="12">
        <f t="shared" si="2"/>
        <v>77.2</v>
      </c>
      <c r="L21" s="9">
        <v>2</v>
      </c>
      <c r="M21" s="26"/>
      <c r="N21" s="26"/>
    </row>
    <row r="22" spans="1:14" ht="25.5" customHeight="1">
      <c r="A22" s="9">
        <v>3</v>
      </c>
      <c r="B22" s="10" t="s">
        <v>63</v>
      </c>
      <c r="C22" s="11" t="s">
        <v>64</v>
      </c>
      <c r="D22" s="10" t="s">
        <v>43</v>
      </c>
      <c r="E22" s="10" t="s">
        <v>19</v>
      </c>
      <c r="F22" s="11" t="s">
        <v>60</v>
      </c>
      <c r="G22" s="12">
        <v>73.3</v>
      </c>
      <c r="H22" s="12">
        <f t="shared" si="0"/>
        <v>43.98</v>
      </c>
      <c r="I22" s="12">
        <v>72.9</v>
      </c>
      <c r="J22" s="12">
        <f t="shared" si="1"/>
        <v>29.160000000000004</v>
      </c>
      <c r="K22" s="12">
        <f t="shared" si="2"/>
        <v>73.14</v>
      </c>
      <c r="L22" s="9">
        <v>3</v>
      </c>
      <c r="M22" s="26"/>
      <c r="N22" s="26"/>
    </row>
    <row r="23" spans="1:14" ht="25.5" customHeight="1">
      <c r="A23" s="9">
        <v>1</v>
      </c>
      <c r="B23" s="10" t="s">
        <v>65</v>
      </c>
      <c r="C23" s="11" t="s">
        <v>66</v>
      </c>
      <c r="D23" s="10" t="s">
        <v>67</v>
      </c>
      <c r="E23" s="10" t="s">
        <v>68</v>
      </c>
      <c r="F23" s="11" t="s">
        <v>69</v>
      </c>
      <c r="G23" s="12">
        <v>59</v>
      </c>
      <c r="H23" s="12">
        <f t="shared" si="0"/>
        <v>35.4</v>
      </c>
      <c r="I23" s="12">
        <v>81.8</v>
      </c>
      <c r="J23" s="12">
        <f t="shared" si="1"/>
        <v>32.72</v>
      </c>
      <c r="K23" s="12">
        <f t="shared" si="2"/>
        <v>68.12</v>
      </c>
      <c r="L23" s="9">
        <v>1</v>
      </c>
      <c r="M23" s="25" t="s">
        <v>21</v>
      </c>
      <c r="N23" s="26"/>
    </row>
    <row r="24" spans="1:14" ht="25.5" customHeight="1">
      <c r="A24" s="9">
        <v>2</v>
      </c>
      <c r="B24" s="10" t="s">
        <v>70</v>
      </c>
      <c r="C24" s="11" t="s">
        <v>71</v>
      </c>
      <c r="D24" s="10" t="s">
        <v>67</v>
      </c>
      <c r="E24" s="10" t="s">
        <v>68</v>
      </c>
      <c r="F24" s="11" t="s">
        <v>69</v>
      </c>
      <c r="G24" s="12">
        <v>53.9</v>
      </c>
      <c r="H24" s="12">
        <f t="shared" si="0"/>
        <v>32.339999999999996</v>
      </c>
      <c r="I24" s="12">
        <v>82.4</v>
      </c>
      <c r="J24" s="12">
        <f t="shared" si="1"/>
        <v>32.96</v>
      </c>
      <c r="K24" s="12">
        <f t="shared" si="2"/>
        <v>65.3</v>
      </c>
      <c r="L24" s="9">
        <v>2</v>
      </c>
      <c r="M24" s="26"/>
      <c r="N24" s="26"/>
    </row>
    <row r="25" spans="1:14" ht="25.5" customHeight="1">
      <c r="A25" s="9">
        <v>3</v>
      </c>
      <c r="B25" s="10" t="s">
        <v>72</v>
      </c>
      <c r="C25" s="11" t="s">
        <v>73</v>
      </c>
      <c r="D25" s="10" t="s">
        <v>67</v>
      </c>
      <c r="E25" s="10" t="s">
        <v>68</v>
      </c>
      <c r="F25" s="11" t="s">
        <v>69</v>
      </c>
      <c r="G25" s="12">
        <v>52.1</v>
      </c>
      <c r="H25" s="12">
        <f t="shared" si="0"/>
        <v>31.259999999999998</v>
      </c>
      <c r="I25" s="12">
        <v>75.6</v>
      </c>
      <c r="J25" s="12">
        <f t="shared" si="1"/>
        <v>30.24</v>
      </c>
      <c r="K25" s="12">
        <f t="shared" si="2"/>
        <v>61.5</v>
      </c>
      <c r="L25" s="9">
        <v>3</v>
      </c>
      <c r="M25" s="26"/>
      <c r="N25" s="26"/>
    </row>
    <row r="26" spans="1:14" ht="25.5" customHeight="1">
      <c r="A26" s="14">
        <v>1</v>
      </c>
      <c r="B26" s="10" t="s">
        <v>74</v>
      </c>
      <c r="C26" s="11" t="s">
        <v>75</v>
      </c>
      <c r="D26" s="10" t="s">
        <v>76</v>
      </c>
      <c r="E26" s="10" t="s">
        <v>68</v>
      </c>
      <c r="F26" s="11" t="s">
        <v>77</v>
      </c>
      <c r="G26" s="12">
        <v>64.6</v>
      </c>
      <c r="H26" s="12">
        <f t="shared" si="0"/>
        <v>38.76</v>
      </c>
      <c r="I26" s="12">
        <v>84.8</v>
      </c>
      <c r="J26" s="12">
        <f t="shared" si="1"/>
        <v>33.92</v>
      </c>
      <c r="K26" s="12">
        <f t="shared" si="2"/>
        <v>72.68</v>
      </c>
      <c r="L26" s="9">
        <v>1</v>
      </c>
      <c r="M26" s="25" t="s">
        <v>21</v>
      </c>
      <c r="N26" s="26"/>
    </row>
    <row r="27" spans="1:14" ht="25.5" customHeight="1">
      <c r="A27" s="9">
        <v>2</v>
      </c>
      <c r="B27" s="10" t="s">
        <v>78</v>
      </c>
      <c r="C27" s="11" t="s">
        <v>79</v>
      </c>
      <c r="D27" s="10" t="s">
        <v>76</v>
      </c>
      <c r="E27" s="10" t="s">
        <v>68</v>
      </c>
      <c r="F27" s="11" t="s">
        <v>77</v>
      </c>
      <c r="G27" s="12">
        <v>66</v>
      </c>
      <c r="H27" s="12">
        <f t="shared" si="0"/>
        <v>39.6</v>
      </c>
      <c r="I27" s="12">
        <v>79.3</v>
      </c>
      <c r="J27" s="12">
        <f t="shared" si="1"/>
        <v>31.72</v>
      </c>
      <c r="K27" s="12">
        <f t="shared" si="2"/>
        <v>71.32</v>
      </c>
      <c r="L27" s="9">
        <v>2</v>
      </c>
      <c r="M27" s="25" t="s">
        <v>21</v>
      </c>
      <c r="N27" s="26"/>
    </row>
    <row r="28" spans="1:14" ht="25.5" customHeight="1">
      <c r="A28" s="15">
        <v>3</v>
      </c>
      <c r="B28" s="16" t="s">
        <v>80</v>
      </c>
      <c r="C28" s="11" t="s">
        <v>81</v>
      </c>
      <c r="D28" s="10" t="s">
        <v>76</v>
      </c>
      <c r="E28" s="10" t="s">
        <v>68</v>
      </c>
      <c r="F28" s="11" t="s">
        <v>77</v>
      </c>
      <c r="G28" s="17">
        <v>57.1</v>
      </c>
      <c r="H28" s="12">
        <f t="shared" si="0"/>
        <v>34.26</v>
      </c>
      <c r="I28" s="17">
        <v>86.5</v>
      </c>
      <c r="J28" s="12">
        <f t="shared" si="1"/>
        <v>34.6</v>
      </c>
      <c r="K28" s="12">
        <f t="shared" si="2"/>
        <v>68.86</v>
      </c>
      <c r="L28" s="28">
        <v>3</v>
      </c>
      <c r="M28" s="25" t="s">
        <v>21</v>
      </c>
      <c r="N28" s="26"/>
    </row>
    <row r="29" spans="1:14" ht="25.5" customHeight="1">
      <c r="A29" s="9">
        <v>4</v>
      </c>
      <c r="B29" s="10" t="s">
        <v>82</v>
      </c>
      <c r="C29" s="11" t="s">
        <v>83</v>
      </c>
      <c r="D29" s="10" t="s">
        <v>76</v>
      </c>
      <c r="E29" s="10" t="s">
        <v>68</v>
      </c>
      <c r="F29" s="11" t="s">
        <v>77</v>
      </c>
      <c r="G29" s="12">
        <v>47</v>
      </c>
      <c r="H29" s="12">
        <f t="shared" si="0"/>
        <v>28.2</v>
      </c>
      <c r="I29" s="17">
        <v>75.9</v>
      </c>
      <c r="J29" s="12">
        <f t="shared" si="1"/>
        <v>30.360000000000003</v>
      </c>
      <c r="K29" s="12">
        <f t="shared" si="2"/>
        <v>58.56</v>
      </c>
      <c r="L29" s="9">
        <v>4</v>
      </c>
      <c r="M29" s="26"/>
      <c r="N29" s="26"/>
    </row>
    <row r="30" spans="1:14" ht="25.5" customHeight="1">
      <c r="A30" s="14">
        <v>5</v>
      </c>
      <c r="B30" s="10" t="s">
        <v>84</v>
      </c>
      <c r="C30" s="29" t="s">
        <v>85</v>
      </c>
      <c r="D30" s="10" t="s">
        <v>76</v>
      </c>
      <c r="E30" s="10" t="s">
        <v>68</v>
      </c>
      <c r="F30" s="11" t="s">
        <v>77</v>
      </c>
      <c r="G30" s="12">
        <v>38</v>
      </c>
      <c r="H30" s="12">
        <f t="shared" si="0"/>
        <v>22.8</v>
      </c>
      <c r="I30" s="17">
        <v>80.8</v>
      </c>
      <c r="J30" s="12">
        <f t="shared" si="1"/>
        <v>32.32</v>
      </c>
      <c r="K30" s="12">
        <f t="shared" si="2"/>
        <v>55.120000000000005</v>
      </c>
      <c r="L30" s="9">
        <v>5</v>
      </c>
      <c r="M30" s="26"/>
      <c r="N30" s="26"/>
    </row>
    <row r="31" spans="1:14" ht="25.5" customHeight="1">
      <c r="A31" s="9">
        <v>6</v>
      </c>
      <c r="B31" s="10" t="s">
        <v>86</v>
      </c>
      <c r="C31" s="11" t="s">
        <v>87</v>
      </c>
      <c r="D31" s="10" t="s">
        <v>76</v>
      </c>
      <c r="E31" s="10" t="s">
        <v>68</v>
      </c>
      <c r="F31" s="11" t="s">
        <v>77</v>
      </c>
      <c r="G31" s="12">
        <v>47</v>
      </c>
      <c r="H31" s="12">
        <f t="shared" si="0"/>
        <v>28.2</v>
      </c>
      <c r="I31" s="17">
        <v>62.9</v>
      </c>
      <c r="J31" s="12">
        <f t="shared" si="1"/>
        <v>25.16</v>
      </c>
      <c r="K31" s="12">
        <f t="shared" si="2"/>
        <v>53.36</v>
      </c>
      <c r="L31" s="9">
        <v>6</v>
      </c>
      <c r="M31" s="26"/>
      <c r="N31" s="26"/>
    </row>
    <row r="32" spans="1:14" ht="25.5" customHeight="1">
      <c r="A32" s="18">
        <v>7</v>
      </c>
      <c r="B32" s="16" t="s">
        <v>88</v>
      </c>
      <c r="C32" s="29" t="s">
        <v>89</v>
      </c>
      <c r="D32" s="10" t="s">
        <v>76</v>
      </c>
      <c r="E32" s="10" t="s">
        <v>68</v>
      </c>
      <c r="F32" s="11" t="s">
        <v>77</v>
      </c>
      <c r="G32" s="17">
        <v>35.8</v>
      </c>
      <c r="H32" s="12">
        <f t="shared" si="0"/>
        <v>21.479999999999997</v>
      </c>
      <c r="I32" s="17">
        <v>78</v>
      </c>
      <c r="J32" s="12">
        <f t="shared" si="1"/>
        <v>31.200000000000003</v>
      </c>
      <c r="K32" s="12">
        <f t="shared" si="2"/>
        <v>52.68</v>
      </c>
      <c r="L32" s="28">
        <v>7</v>
      </c>
      <c r="M32" s="26"/>
      <c r="N32" s="26"/>
    </row>
    <row r="33" spans="1:14" ht="25.5" customHeight="1">
      <c r="A33" s="9">
        <v>8</v>
      </c>
      <c r="B33" s="10" t="s">
        <v>90</v>
      </c>
      <c r="C33" s="11" t="s">
        <v>91</v>
      </c>
      <c r="D33" s="10" t="s">
        <v>76</v>
      </c>
      <c r="E33" s="10" t="s">
        <v>68</v>
      </c>
      <c r="F33" s="11" t="s">
        <v>77</v>
      </c>
      <c r="G33" s="12">
        <v>40.9</v>
      </c>
      <c r="H33" s="12">
        <f t="shared" si="0"/>
        <v>24.54</v>
      </c>
      <c r="I33" s="27" t="s">
        <v>40</v>
      </c>
      <c r="J33" s="12">
        <v>0</v>
      </c>
      <c r="K33" s="12">
        <f t="shared" si="2"/>
        <v>24.54</v>
      </c>
      <c r="L33" s="9">
        <v>8</v>
      </c>
      <c r="M33" s="26"/>
      <c r="N33" s="26"/>
    </row>
    <row r="34" spans="1:14" ht="25.5" customHeight="1">
      <c r="A34" s="19">
        <v>1</v>
      </c>
      <c r="B34" s="20" t="s">
        <v>92</v>
      </c>
      <c r="C34" s="21" t="s">
        <v>93</v>
      </c>
      <c r="D34" s="20" t="s">
        <v>94</v>
      </c>
      <c r="E34" s="20" t="s">
        <v>68</v>
      </c>
      <c r="F34" s="21" t="s">
        <v>95</v>
      </c>
      <c r="G34" s="12">
        <v>61.3</v>
      </c>
      <c r="H34" s="12">
        <f t="shared" si="0"/>
        <v>36.779999999999994</v>
      </c>
      <c r="I34" s="12">
        <v>84.6</v>
      </c>
      <c r="J34" s="12">
        <f t="shared" si="1"/>
        <v>33.839999999999996</v>
      </c>
      <c r="K34" s="12">
        <f t="shared" si="2"/>
        <v>70.61999999999999</v>
      </c>
      <c r="L34" s="9">
        <v>1</v>
      </c>
      <c r="M34" s="25" t="s">
        <v>21</v>
      </c>
      <c r="N34" s="26"/>
    </row>
    <row r="35" spans="1:14" ht="25.5" customHeight="1">
      <c r="A35" s="9">
        <v>2</v>
      </c>
      <c r="B35" s="10" t="s">
        <v>96</v>
      </c>
      <c r="C35" s="11" t="s">
        <v>97</v>
      </c>
      <c r="D35" s="10" t="s">
        <v>94</v>
      </c>
      <c r="E35" s="10" t="s">
        <v>68</v>
      </c>
      <c r="F35" s="11" t="s">
        <v>95</v>
      </c>
      <c r="G35" s="12">
        <v>59.4</v>
      </c>
      <c r="H35" s="12">
        <f t="shared" si="0"/>
        <v>35.64</v>
      </c>
      <c r="I35" s="12">
        <v>86</v>
      </c>
      <c r="J35" s="12">
        <f t="shared" si="1"/>
        <v>34.4</v>
      </c>
      <c r="K35" s="12">
        <f t="shared" si="2"/>
        <v>70.03999999999999</v>
      </c>
      <c r="L35" s="9">
        <v>2</v>
      </c>
      <c r="M35" s="25" t="s">
        <v>21</v>
      </c>
      <c r="N35" s="26"/>
    </row>
    <row r="36" spans="1:14" ht="25.5" customHeight="1">
      <c r="A36" s="9">
        <v>3</v>
      </c>
      <c r="B36" s="10" t="s">
        <v>98</v>
      </c>
      <c r="C36" s="11" t="s">
        <v>99</v>
      </c>
      <c r="D36" s="10" t="s">
        <v>94</v>
      </c>
      <c r="E36" s="10" t="s">
        <v>68</v>
      </c>
      <c r="F36" s="11" t="s">
        <v>95</v>
      </c>
      <c r="G36" s="12">
        <v>56.7</v>
      </c>
      <c r="H36" s="12">
        <f t="shared" si="0"/>
        <v>34.02</v>
      </c>
      <c r="I36" s="12">
        <v>85.5</v>
      </c>
      <c r="J36" s="12">
        <f t="shared" si="1"/>
        <v>34.2</v>
      </c>
      <c r="K36" s="12">
        <f t="shared" si="2"/>
        <v>68.22</v>
      </c>
      <c r="L36" s="9">
        <v>3</v>
      </c>
      <c r="M36" s="25" t="s">
        <v>21</v>
      </c>
      <c r="N36" s="26"/>
    </row>
    <row r="37" spans="1:14" ht="25.5" customHeight="1">
      <c r="A37" s="19">
        <v>4</v>
      </c>
      <c r="B37" s="10" t="s">
        <v>100</v>
      </c>
      <c r="C37" s="11" t="s">
        <v>101</v>
      </c>
      <c r="D37" s="10" t="s">
        <v>94</v>
      </c>
      <c r="E37" s="10" t="s">
        <v>68</v>
      </c>
      <c r="F37" s="11" t="s">
        <v>95</v>
      </c>
      <c r="G37" s="12">
        <v>57.7</v>
      </c>
      <c r="H37" s="12">
        <f t="shared" si="0"/>
        <v>34.62</v>
      </c>
      <c r="I37" s="12">
        <v>78.5</v>
      </c>
      <c r="J37" s="12">
        <f t="shared" si="1"/>
        <v>31.400000000000002</v>
      </c>
      <c r="K37" s="12">
        <f t="shared" si="2"/>
        <v>66.02</v>
      </c>
      <c r="L37" s="9">
        <v>4</v>
      </c>
      <c r="M37" s="26"/>
      <c r="N37" s="26"/>
    </row>
    <row r="38" spans="1:14" ht="25.5" customHeight="1">
      <c r="A38" s="9">
        <v>5</v>
      </c>
      <c r="B38" s="10" t="s">
        <v>102</v>
      </c>
      <c r="C38" s="11" t="s">
        <v>103</v>
      </c>
      <c r="D38" s="10" t="s">
        <v>94</v>
      </c>
      <c r="E38" s="10" t="s">
        <v>68</v>
      </c>
      <c r="F38" s="11" t="s">
        <v>95</v>
      </c>
      <c r="G38" s="12">
        <v>54.1</v>
      </c>
      <c r="H38" s="12">
        <f t="shared" si="0"/>
        <v>32.46</v>
      </c>
      <c r="I38" s="12">
        <v>82</v>
      </c>
      <c r="J38" s="12">
        <f t="shared" si="1"/>
        <v>32.800000000000004</v>
      </c>
      <c r="K38" s="12">
        <f t="shared" si="2"/>
        <v>65.26</v>
      </c>
      <c r="L38" s="9">
        <v>5</v>
      </c>
      <c r="M38" s="26"/>
      <c r="N38" s="26"/>
    </row>
    <row r="39" spans="1:14" ht="25.5" customHeight="1">
      <c r="A39" s="9">
        <v>6</v>
      </c>
      <c r="B39" s="10" t="s">
        <v>104</v>
      </c>
      <c r="C39" s="11" t="s">
        <v>105</v>
      </c>
      <c r="D39" s="10" t="s">
        <v>94</v>
      </c>
      <c r="E39" s="10" t="s">
        <v>68</v>
      </c>
      <c r="F39" s="11" t="s">
        <v>95</v>
      </c>
      <c r="G39" s="12">
        <v>54.7</v>
      </c>
      <c r="H39" s="12">
        <f t="shared" si="0"/>
        <v>32.82</v>
      </c>
      <c r="I39" s="12">
        <v>77.6</v>
      </c>
      <c r="J39" s="12">
        <f t="shared" si="1"/>
        <v>31.04</v>
      </c>
      <c r="K39" s="12">
        <f t="shared" si="2"/>
        <v>63.86</v>
      </c>
      <c r="L39" s="9">
        <v>6</v>
      </c>
      <c r="M39" s="26"/>
      <c r="N39" s="26"/>
    </row>
    <row r="40" spans="1:14" ht="25.5" customHeight="1">
      <c r="A40" s="19">
        <v>7</v>
      </c>
      <c r="B40" s="10" t="s">
        <v>106</v>
      </c>
      <c r="C40" s="11" t="s">
        <v>107</v>
      </c>
      <c r="D40" s="10" t="s">
        <v>94</v>
      </c>
      <c r="E40" s="10" t="s">
        <v>68</v>
      </c>
      <c r="F40" s="11" t="s">
        <v>95</v>
      </c>
      <c r="G40" s="12">
        <v>51.9</v>
      </c>
      <c r="H40" s="12">
        <f t="shared" si="0"/>
        <v>31.139999999999997</v>
      </c>
      <c r="I40" s="12">
        <v>77.5</v>
      </c>
      <c r="J40" s="12">
        <f t="shared" si="1"/>
        <v>31</v>
      </c>
      <c r="K40" s="12">
        <f t="shared" si="2"/>
        <v>62.14</v>
      </c>
      <c r="L40" s="9">
        <v>7</v>
      </c>
      <c r="M40" s="26"/>
      <c r="N40" s="26"/>
    </row>
    <row r="41" spans="1:14" ht="25.5" customHeight="1">
      <c r="A41" s="9">
        <v>8</v>
      </c>
      <c r="B41" s="10" t="s">
        <v>108</v>
      </c>
      <c r="C41" s="29" t="s">
        <v>109</v>
      </c>
      <c r="D41" s="10" t="s">
        <v>94</v>
      </c>
      <c r="E41" s="10" t="s">
        <v>68</v>
      </c>
      <c r="F41" s="11" t="s">
        <v>95</v>
      </c>
      <c r="G41" s="12">
        <v>43.1</v>
      </c>
      <c r="H41" s="12">
        <f t="shared" si="0"/>
        <v>25.86</v>
      </c>
      <c r="I41" s="12">
        <v>73.4</v>
      </c>
      <c r="J41" s="12">
        <f t="shared" si="1"/>
        <v>29.360000000000003</v>
      </c>
      <c r="K41" s="12">
        <f t="shared" si="2"/>
        <v>55.22</v>
      </c>
      <c r="L41" s="9">
        <v>8</v>
      </c>
      <c r="M41" s="26"/>
      <c r="N41" s="26"/>
    </row>
    <row r="42" spans="1:14" ht="25.5" customHeight="1">
      <c r="A42" s="9">
        <v>9</v>
      </c>
      <c r="B42" s="10" t="s">
        <v>110</v>
      </c>
      <c r="C42" s="29" t="s">
        <v>111</v>
      </c>
      <c r="D42" s="10" t="s">
        <v>94</v>
      </c>
      <c r="E42" s="10" t="s">
        <v>68</v>
      </c>
      <c r="F42" s="11" t="s">
        <v>95</v>
      </c>
      <c r="G42" s="12">
        <v>44.8</v>
      </c>
      <c r="H42" s="12">
        <f t="shared" si="0"/>
        <v>26.88</v>
      </c>
      <c r="I42" s="12">
        <v>67.8</v>
      </c>
      <c r="J42" s="12">
        <f t="shared" si="1"/>
        <v>27.12</v>
      </c>
      <c r="K42" s="12">
        <f t="shared" si="2"/>
        <v>54</v>
      </c>
      <c r="L42" s="9">
        <v>9</v>
      </c>
      <c r="M42" s="26"/>
      <c r="N42" s="26"/>
    </row>
    <row r="43" spans="1:14" ht="25.5" customHeight="1">
      <c r="A43" s="9">
        <v>1</v>
      </c>
      <c r="B43" s="10" t="s">
        <v>112</v>
      </c>
      <c r="C43" s="11" t="s">
        <v>113</v>
      </c>
      <c r="D43" s="10" t="s">
        <v>114</v>
      </c>
      <c r="E43" s="10" t="s">
        <v>68</v>
      </c>
      <c r="F43" s="11" t="s">
        <v>115</v>
      </c>
      <c r="G43" s="17">
        <v>73.3</v>
      </c>
      <c r="H43" s="12">
        <f t="shared" si="0"/>
        <v>43.98</v>
      </c>
      <c r="I43" s="17">
        <v>83.4</v>
      </c>
      <c r="J43" s="12">
        <f t="shared" si="1"/>
        <v>33.36000000000001</v>
      </c>
      <c r="K43" s="12">
        <f t="shared" si="2"/>
        <v>77.34</v>
      </c>
      <c r="L43" s="9">
        <v>1</v>
      </c>
      <c r="M43" s="25" t="s">
        <v>21</v>
      </c>
      <c r="N43" s="26"/>
    </row>
    <row r="44" spans="1:14" ht="25.5" customHeight="1">
      <c r="A44" s="9">
        <v>2</v>
      </c>
      <c r="B44" s="10" t="s">
        <v>116</v>
      </c>
      <c r="C44" s="11" t="s">
        <v>117</v>
      </c>
      <c r="D44" s="10" t="s">
        <v>114</v>
      </c>
      <c r="E44" s="10" t="s">
        <v>68</v>
      </c>
      <c r="F44" s="11" t="s">
        <v>115</v>
      </c>
      <c r="G44" s="17">
        <v>62.8</v>
      </c>
      <c r="H44" s="12">
        <f t="shared" si="0"/>
        <v>37.68</v>
      </c>
      <c r="I44" s="17">
        <v>84.4</v>
      </c>
      <c r="J44" s="12">
        <f t="shared" si="1"/>
        <v>33.760000000000005</v>
      </c>
      <c r="K44" s="12">
        <f t="shared" si="2"/>
        <v>71.44</v>
      </c>
      <c r="L44" s="9">
        <v>2</v>
      </c>
      <c r="M44" s="25" t="s">
        <v>21</v>
      </c>
      <c r="N44" s="26"/>
    </row>
    <row r="45" spans="1:14" ht="25.5" customHeight="1">
      <c r="A45" s="9">
        <v>3</v>
      </c>
      <c r="B45" s="10" t="s">
        <v>118</v>
      </c>
      <c r="C45" s="11" t="s">
        <v>119</v>
      </c>
      <c r="D45" s="10" t="s">
        <v>114</v>
      </c>
      <c r="E45" s="10" t="s">
        <v>68</v>
      </c>
      <c r="F45" s="11" t="s">
        <v>115</v>
      </c>
      <c r="G45" s="17">
        <v>55.1</v>
      </c>
      <c r="H45" s="12">
        <f t="shared" si="0"/>
        <v>33.06</v>
      </c>
      <c r="I45" s="17">
        <v>78.6</v>
      </c>
      <c r="J45" s="12">
        <f t="shared" si="1"/>
        <v>31.439999999999998</v>
      </c>
      <c r="K45" s="12">
        <f t="shared" si="2"/>
        <v>64.5</v>
      </c>
      <c r="L45" s="9">
        <v>3</v>
      </c>
      <c r="M45" s="26"/>
      <c r="N45" s="26"/>
    </row>
    <row r="46" spans="1:14" ht="25.5" customHeight="1">
      <c r="A46" s="9">
        <v>4</v>
      </c>
      <c r="B46" s="10" t="s">
        <v>120</v>
      </c>
      <c r="C46" s="11" t="s">
        <v>121</v>
      </c>
      <c r="D46" s="10" t="s">
        <v>114</v>
      </c>
      <c r="E46" s="10" t="s">
        <v>68</v>
      </c>
      <c r="F46" s="11" t="s">
        <v>115</v>
      </c>
      <c r="G46" s="17">
        <v>45.9</v>
      </c>
      <c r="H46" s="12">
        <f t="shared" si="0"/>
        <v>27.54</v>
      </c>
      <c r="I46" s="17">
        <v>72.4</v>
      </c>
      <c r="J46" s="12">
        <f t="shared" si="1"/>
        <v>28.960000000000004</v>
      </c>
      <c r="K46" s="12">
        <f t="shared" si="2"/>
        <v>56.5</v>
      </c>
      <c r="L46" s="9">
        <v>4</v>
      </c>
      <c r="M46" s="26"/>
      <c r="N46" s="26"/>
    </row>
    <row r="47" spans="1:14" ht="25.5" customHeight="1">
      <c r="A47" s="9">
        <v>5</v>
      </c>
      <c r="B47" s="10" t="s">
        <v>122</v>
      </c>
      <c r="C47" s="29" t="s">
        <v>123</v>
      </c>
      <c r="D47" s="10" t="s">
        <v>114</v>
      </c>
      <c r="E47" s="10" t="s">
        <v>68</v>
      </c>
      <c r="F47" s="11" t="s">
        <v>115</v>
      </c>
      <c r="G47" s="17">
        <v>39.2</v>
      </c>
      <c r="H47" s="12">
        <f t="shared" si="0"/>
        <v>23.52</v>
      </c>
      <c r="I47" s="17">
        <v>77.6</v>
      </c>
      <c r="J47" s="12">
        <f t="shared" si="1"/>
        <v>31.04</v>
      </c>
      <c r="K47" s="12">
        <f t="shared" si="2"/>
        <v>54.56</v>
      </c>
      <c r="L47" s="9">
        <v>5</v>
      </c>
      <c r="M47" s="26"/>
      <c r="N47" s="26"/>
    </row>
    <row r="48" spans="1:14" ht="25.5" customHeight="1">
      <c r="A48" s="9">
        <v>1</v>
      </c>
      <c r="B48" s="10" t="s">
        <v>124</v>
      </c>
      <c r="C48" s="11" t="s">
        <v>125</v>
      </c>
      <c r="D48" s="10" t="s">
        <v>126</v>
      </c>
      <c r="E48" s="10" t="s">
        <v>68</v>
      </c>
      <c r="F48" s="11" t="s">
        <v>127</v>
      </c>
      <c r="G48" s="17">
        <v>62.2</v>
      </c>
      <c r="H48" s="12">
        <f t="shared" si="0"/>
        <v>37.32</v>
      </c>
      <c r="I48" s="17">
        <v>80.2</v>
      </c>
      <c r="J48" s="12">
        <f t="shared" si="1"/>
        <v>32.080000000000005</v>
      </c>
      <c r="K48" s="12">
        <f t="shared" si="2"/>
        <v>69.4</v>
      </c>
      <c r="L48" s="9">
        <v>1</v>
      </c>
      <c r="M48" s="25" t="s">
        <v>21</v>
      </c>
      <c r="N48" s="26"/>
    </row>
    <row r="49" spans="1:14" ht="25.5" customHeight="1">
      <c r="A49" s="9">
        <v>2</v>
      </c>
      <c r="B49" s="10" t="s">
        <v>128</v>
      </c>
      <c r="C49" s="11" t="s">
        <v>129</v>
      </c>
      <c r="D49" s="10" t="s">
        <v>126</v>
      </c>
      <c r="E49" s="10" t="s">
        <v>68</v>
      </c>
      <c r="F49" s="11" t="s">
        <v>127</v>
      </c>
      <c r="G49" s="17">
        <v>45.3</v>
      </c>
      <c r="H49" s="12">
        <f t="shared" si="0"/>
        <v>27.179999999999996</v>
      </c>
      <c r="I49" s="17">
        <v>64.4</v>
      </c>
      <c r="J49" s="12">
        <f t="shared" si="1"/>
        <v>25.760000000000005</v>
      </c>
      <c r="K49" s="12">
        <f t="shared" si="2"/>
        <v>52.94</v>
      </c>
      <c r="L49" s="9">
        <v>2</v>
      </c>
      <c r="M49" s="25" t="s">
        <v>21</v>
      </c>
      <c r="N49" s="26"/>
    </row>
    <row r="50" spans="1:14" ht="25.5" customHeight="1">
      <c r="A50" s="22">
        <v>3</v>
      </c>
      <c r="B50" s="10" t="s">
        <v>130</v>
      </c>
      <c r="C50" s="11" t="s">
        <v>131</v>
      </c>
      <c r="D50" s="10" t="s">
        <v>126</v>
      </c>
      <c r="E50" s="10" t="s">
        <v>68</v>
      </c>
      <c r="F50" s="11" t="s">
        <v>127</v>
      </c>
      <c r="G50" s="17">
        <v>36.6</v>
      </c>
      <c r="H50" s="12">
        <f t="shared" si="0"/>
        <v>21.96</v>
      </c>
      <c r="I50" s="17">
        <v>68.6</v>
      </c>
      <c r="J50" s="12">
        <f t="shared" si="1"/>
        <v>27.439999999999998</v>
      </c>
      <c r="K50" s="12">
        <f t="shared" si="2"/>
        <v>49.4</v>
      </c>
      <c r="L50" s="9">
        <v>3</v>
      </c>
      <c r="M50" s="26"/>
      <c r="N50" s="26"/>
    </row>
    <row r="51" spans="1:14" ht="25.5" customHeight="1">
      <c r="A51" s="9">
        <v>4</v>
      </c>
      <c r="B51" s="10" t="s">
        <v>132</v>
      </c>
      <c r="C51" s="11" t="s">
        <v>133</v>
      </c>
      <c r="D51" s="10" t="s">
        <v>126</v>
      </c>
      <c r="E51" s="10" t="s">
        <v>68</v>
      </c>
      <c r="F51" s="11" t="s">
        <v>127</v>
      </c>
      <c r="G51" s="17">
        <v>40.8</v>
      </c>
      <c r="H51" s="12">
        <f t="shared" si="0"/>
        <v>24.479999999999997</v>
      </c>
      <c r="I51" s="17">
        <v>56.8</v>
      </c>
      <c r="J51" s="12">
        <f t="shared" si="1"/>
        <v>22.72</v>
      </c>
      <c r="K51" s="12">
        <f t="shared" si="2"/>
        <v>47.199999999999996</v>
      </c>
      <c r="L51" s="9">
        <v>4</v>
      </c>
      <c r="M51" s="26"/>
      <c r="N51" s="26"/>
    </row>
    <row r="52" spans="1:14" ht="25.5" customHeight="1">
      <c r="A52" s="9">
        <v>5</v>
      </c>
      <c r="B52" s="10" t="s">
        <v>134</v>
      </c>
      <c r="C52" s="11" t="s">
        <v>135</v>
      </c>
      <c r="D52" s="10" t="s">
        <v>126</v>
      </c>
      <c r="E52" s="10" t="s">
        <v>68</v>
      </c>
      <c r="F52" s="11" t="s">
        <v>127</v>
      </c>
      <c r="G52" s="17">
        <v>36.9</v>
      </c>
      <c r="H52" s="12">
        <f t="shared" si="0"/>
        <v>22.139999999999997</v>
      </c>
      <c r="I52" s="17">
        <v>47.8</v>
      </c>
      <c r="J52" s="12">
        <f t="shared" si="1"/>
        <v>19.12</v>
      </c>
      <c r="K52" s="12">
        <f t="shared" si="2"/>
        <v>41.26</v>
      </c>
      <c r="L52" s="9">
        <v>5</v>
      </c>
      <c r="M52" s="26"/>
      <c r="N52" s="26"/>
    </row>
    <row r="53" spans="1:14" ht="25.5" customHeight="1">
      <c r="A53" s="9">
        <v>1</v>
      </c>
      <c r="B53" s="10" t="s">
        <v>136</v>
      </c>
      <c r="C53" s="11" t="s">
        <v>137</v>
      </c>
      <c r="D53" s="10" t="s">
        <v>138</v>
      </c>
      <c r="E53" s="10" t="s">
        <v>68</v>
      </c>
      <c r="F53" s="11" t="s">
        <v>139</v>
      </c>
      <c r="G53" s="17">
        <v>70.1</v>
      </c>
      <c r="H53" s="12">
        <f t="shared" si="0"/>
        <v>42.059999999999995</v>
      </c>
      <c r="I53" s="17">
        <v>82.4</v>
      </c>
      <c r="J53" s="12">
        <f t="shared" si="1"/>
        <v>32.96</v>
      </c>
      <c r="K53" s="12">
        <f t="shared" si="2"/>
        <v>75.02</v>
      </c>
      <c r="L53" s="9">
        <v>1</v>
      </c>
      <c r="M53" s="25" t="s">
        <v>21</v>
      </c>
      <c r="N53" s="26"/>
    </row>
    <row r="54" spans="1:14" ht="25.5" customHeight="1">
      <c r="A54" s="15">
        <v>2</v>
      </c>
      <c r="B54" s="16" t="s">
        <v>140</v>
      </c>
      <c r="C54" s="11" t="s">
        <v>141</v>
      </c>
      <c r="D54" s="10" t="s">
        <v>138</v>
      </c>
      <c r="E54" s="10" t="s">
        <v>68</v>
      </c>
      <c r="F54" s="11" t="s">
        <v>139</v>
      </c>
      <c r="G54" s="17">
        <v>62.6</v>
      </c>
      <c r="H54" s="12">
        <f t="shared" si="0"/>
        <v>37.56</v>
      </c>
      <c r="I54" s="17">
        <v>79.9</v>
      </c>
      <c r="J54" s="12">
        <f t="shared" si="1"/>
        <v>31.960000000000004</v>
      </c>
      <c r="K54" s="12">
        <f t="shared" si="2"/>
        <v>69.52000000000001</v>
      </c>
      <c r="L54" s="15">
        <v>2</v>
      </c>
      <c r="M54" s="25" t="s">
        <v>21</v>
      </c>
      <c r="N54" s="26"/>
    </row>
    <row r="55" spans="1:14" ht="25.5" customHeight="1">
      <c r="A55" s="9">
        <v>3</v>
      </c>
      <c r="B55" s="10" t="s">
        <v>142</v>
      </c>
      <c r="C55" s="11" t="s">
        <v>143</v>
      </c>
      <c r="D55" s="10" t="s">
        <v>138</v>
      </c>
      <c r="E55" s="10" t="s">
        <v>68</v>
      </c>
      <c r="F55" s="11" t="s">
        <v>139</v>
      </c>
      <c r="G55" s="17">
        <v>60.5</v>
      </c>
      <c r="H55" s="12">
        <f t="shared" si="0"/>
        <v>36.3</v>
      </c>
      <c r="I55" s="17">
        <v>81.6</v>
      </c>
      <c r="J55" s="12">
        <f t="shared" si="1"/>
        <v>32.64</v>
      </c>
      <c r="K55" s="12">
        <f t="shared" si="2"/>
        <v>68.94</v>
      </c>
      <c r="L55" s="9">
        <v>3</v>
      </c>
      <c r="M55" s="25" t="s">
        <v>21</v>
      </c>
      <c r="N55" s="26"/>
    </row>
    <row r="56" spans="1:14" ht="25.5" customHeight="1">
      <c r="A56" s="9">
        <v>4</v>
      </c>
      <c r="B56" s="10" t="s">
        <v>144</v>
      </c>
      <c r="C56" s="11" t="s">
        <v>145</v>
      </c>
      <c r="D56" s="10" t="s">
        <v>138</v>
      </c>
      <c r="E56" s="10" t="s">
        <v>68</v>
      </c>
      <c r="F56" s="11" t="s">
        <v>139</v>
      </c>
      <c r="G56" s="17">
        <v>54.2</v>
      </c>
      <c r="H56" s="12">
        <f t="shared" si="0"/>
        <v>32.52</v>
      </c>
      <c r="I56" s="17">
        <v>81.4</v>
      </c>
      <c r="J56" s="12">
        <f t="shared" si="1"/>
        <v>32.56</v>
      </c>
      <c r="K56" s="12">
        <f t="shared" si="2"/>
        <v>65.08000000000001</v>
      </c>
      <c r="L56" s="9">
        <v>4</v>
      </c>
      <c r="M56" s="26"/>
      <c r="N56" s="26"/>
    </row>
    <row r="57" spans="1:14" ht="25.5" customHeight="1">
      <c r="A57" s="9">
        <v>5</v>
      </c>
      <c r="B57" s="10" t="s">
        <v>146</v>
      </c>
      <c r="C57" s="11" t="s">
        <v>147</v>
      </c>
      <c r="D57" s="10" t="s">
        <v>138</v>
      </c>
      <c r="E57" s="10" t="s">
        <v>68</v>
      </c>
      <c r="F57" s="11" t="s">
        <v>139</v>
      </c>
      <c r="G57" s="17">
        <v>49.8</v>
      </c>
      <c r="H57" s="12">
        <f t="shared" si="0"/>
        <v>29.879999999999995</v>
      </c>
      <c r="I57" s="17">
        <v>79.4</v>
      </c>
      <c r="J57" s="12">
        <f t="shared" si="1"/>
        <v>31.760000000000005</v>
      </c>
      <c r="K57" s="12">
        <f t="shared" si="2"/>
        <v>61.64</v>
      </c>
      <c r="L57" s="9">
        <v>5</v>
      </c>
      <c r="M57" s="26"/>
      <c r="N57" s="26"/>
    </row>
    <row r="58" spans="1:14" ht="25.5" customHeight="1">
      <c r="A58" s="9">
        <v>6</v>
      </c>
      <c r="B58" s="10" t="s">
        <v>148</v>
      </c>
      <c r="C58" s="11" t="s">
        <v>149</v>
      </c>
      <c r="D58" s="10" t="s">
        <v>138</v>
      </c>
      <c r="E58" s="10" t="s">
        <v>68</v>
      </c>
      <c r="F58" s="11" t="s">
        <v>139</v>
      </c>
      <c r="G58" s="17">
        <v>48.1</v>
      </c>
      <c r="H58" s="12">
        <f t="shared" si="0"/>
        <v>28.86</v>
      </c>
      <c r="I58" s="17">
        <v>80.2</v>
      </c>
      <c r="J58" s="12">
        <f t="shared" si="1"/>
        <v>32.080000000000005</v>
      </c>
      <c r="K58" s="12">
        <f t="shared" si="2"/>
        <v>60.940000000000005</v>
      </c>
      <c r="L58" s="9">
        <v>6</v>
      </c>
      <c r="M58" s="26"/>
      <c r="N58" s="26"/>
    </row>
    <row r="59" spans="1:14" ht="25.5" customHeight="1">
      <c r="A59" s="9">
        <v>7</v>
      </c>
      <c r="B59" s="10" t="s">
        <v>150</v>
      </c>
      <c r="C59" s="11" t="s">
        <v>151</v>
      </c>
      <c r="D59" s="10" t="s">
        <v>138</v>
      </c>
      <c r="E59" s="10" t="s">
        <v>68</v>
      </c>
      <c r="F59" s="11" t="s">
        <v>139</v>
      </c>
      <c r="G59" s="17">
        <v>48.4</v>
      </c>
      <c r="H59" s="12">
        <f t="shared" si="0"/>
        <v>29.04</v>
      </c>
      <c r="I59" s="17">
        <v>68.3</v>
      </c>
      <c r="J59" s="12">
        <f t="shared" si="1"/>
        <v>27.32</v>
      </c>
      <c r="K59" s="12">
        <f t="shared" si="2"/>
        <v>56.36</v>
      </c>
      <c r="L59" s="9">
        <v>7</v>
      </c>
      <c r="M59" s="26"/>
      <c r="N59" s="26"/>
    </row>
    <row r="60" spans="1:14" ht="25.5" customHeight="1">
      <c r="A60" s="9">
        <v>8</v>
      </c>
      <c r="B60" s="10" t="s">
        <v>152</v>
      </c>
      <c r="C60" s="29" t="s">
        <v>153</v>
      </c>
      <c r="D60" s="10" t="s">
        <v>138</v>
      </c>
      <c r="E60" s="10" t="s">
        <v>68</v>
      </c>
      <c r="F60" s="11" t="s">
        <v>139</v>
      </c>
      <c r="G60" s="17">
        <v>37.9</v>
      </c>
      <c r="H60" s="12">
        <f t="shared" si="0"/>
        <v>22.74</v>
      </c>
      <c r="I60" s="17">
        <v>78.6</v>
      </c>
      <c r="J60" s="12">
        <f t="shared" si="1"/>
        <v>31.439999999999998</v>
      </c>
      <c r="K60" s="12">
        <f t="shared" si="2"/>
        <v>54.17999999999999</v>
      </c>
      <c r="L60" s="9">
        <v>8</v>
      </c>
      <c r="M60" s="26"/>
      <c r="N60" s="26"/>
    </row>
    <row r="61" spans="1:14" ht="25.5" customHeight="1">
      <c r="A61" s="9">
        <v>9</v>
      </c>
      <c r="B61" s="10" t="s">
        <v>154</v>
      </c>
      <c r="C61" s="11" t="s">
        <v>155</v>
      </c>
      <c r="D61" s="10" t="s">
        <v>138</v>
      </c>
      <c r="E61" s="10" t="s">
        <v>68</v>
      </c>
      <c r="F61" s="11" t="s">
        <v>139</v>
      </c>
      <c r="G61" s="17">
        <v>46.3</v>
      </c>
      <c r="H61" s="12">
        <f t="shared" si="0"/>
        <v>27.779999999999998</v>
      </c>
      <c r="I61" s="17">
        <v>63.4</v>
      </c>
      <c r="J61" s="12">
        <f t="shared" si="1"/>
        <v>25.36</v>
      </c>
      <c r="K61" s="12">
        <f t="shared" si="2"/>
        <v>53.14</v>
      </c>
      <c r="L61" s="9">
        <v>9</v>
      </c>
      <c r="M61" s="26"/>
      <c r="N61" s="26"/>
    </row>
    <row r="62" spans="1:14" ht="25.5" customHeight="1">
      <c r="A62" s="9">
        <v>1</v>
      </c>
      <c r="B62" s="16" t="s">
        <v>156</v>
      </c>
      <c r="C62" s="11" t="s">
        <v>157</v>
      </c>
      <c r="D62" s="10" t="s">
        <v>158</v>
      </c>
      <c r="E62" s="10" t="s">
        <v>68</v>
      </c>
      <c r="F62" s="11" t="s">
        <v>159</v>
      </c>
      <c r="G62" s="17">
        <v>61.9</v>
      </c>
      <c r="H62" s="12">
        <f t="shared" si="0"/>
        <v>37.14</v>
      </c>
      <c r="I62" s="17">
        <v>84</v>
      </c>
      <c r="J62" s="12">
        <f t="shared" si="1"/>
        <v>33.6</v>
      </c>
      <c r="K62" s="12">
        <f t="shared" si="2"/>
        <v>70.74000000000001</v>
      </c>
      <c r="L62" s="15">
        <v>1</v>
      </c>
      <c r="M62" s="25" t="s">
        <v>21</v>
      </c>
      <c r="N62" s="26"/>
    </row>
    <row r="63" spans="1:14" ht="25.5" customHeight="1">
      <c r="A63" s="13">
        <v>2</v>
      </c>
      <c r="B63" s="10" t="s">
        <v>160</v>
      </c>
      <c r="C63" s="11" t="s">
        <v>161</v>
      </c>
      <c r="D63" s="10" t="s">
        <v>158</v>
      </c>
      <c r="E63" s="10" t="s">
        <v>68</v>
      </c>
      <c r="F63" s="11" t="s">
        <v>159</v>
      </c>
      <c r="G63" s="17">
        <v>56.7</v>
      </c>
      <c r="H63" s="12">
        <f t="shared" si="0"/>
        <v>34.02</v>
      </c>
      <c r="I63" s="17">
        <v>89</v>
      </c>
      <c r="J63" s="12">
        <f t="shared" si="1"/>
        <v>35.6</v>
      </c>
      <c r="K63" s="12">
        <f t="shared" si="2"/>
        <v>69.62</v>
      </c>
      <c r="L63" s="9">
        <v>2</v>
      </c>
      <c r="M63" s="25" t="s">
        <v>21</v>
      </c>
      <c r="N63" s="26"/>
    </row>
    <row r="64" spans="1:14" ht="25.5" customHeight="1">
      <c r="A64" s="9">
        <v>3</v>
      </c>
      <c r="B64" s="10" t="s">
        <v>162</v>
      </c>
      <c r="C64" s="11" t="s">
        <v>163</v>
      </c>
      <c r="D64" s="10" t="s">
        <v>158</v>
      </c>
      <c r="E64" s="10" t="s">
        <v>68</v>
      </c>
      <c r="F64" s="11" t="s">
        <v>159</v>
      </c>
      <c r="G64" s="17">
        <v>55.9</v>
      </c>
      <c r="H64" s="12">
        <f t="shared" si="0"/>
        <v>33.54</v>
      </c>
      <c r="I64" s="17">
        <v>84.2</v>
      </c>
      <c r="J64" s="12">
        <f t="shared" si="1"/>
        <v>33.68</v>
      </c>
      <c r="K64" s="12">
        <f t="shared" si="2"/>
        <v>67.22</v>
      </c>
      <c r="L64" s="9">
        <v>3</v>
      </c>
      <c r="M64" s="25" t="s">
        <v>21</v>
      </c>
      <c r="N64" s="26"/>
    </row>
    <row r="65" spans="1:14" ht="25.5" customHeight="1">
      <c r="A65" s="13">
        <v>4</v>
      </c>
      <c r="B65" s="10" t="s">
        <v>164</v>
      </c>
      <c r="C65" s="11" t="s">
        <v>165</v>
      </c>
      <c r="D65" s="10" t="s">
        <v>158</v>
      </c>
      <c r="E65" s="10" t="s">
        <v>68</v>
      </c>
      <c r="F65" s="11" t="s">
        <v>159</v>
      </c>
      <c r="G65" s="17">
        <v>58.1</v>
      </c>
      <c r="H65" s="12">
        <f t="shared" si="0"/>
        <v>34.86</v>
      </c>
      <c r="I65" s="17">
        <v>78.6</v>
      </c>
      <c r="J65" s="12">
        <f t="shared" si="1"/>
        <v>31.439999999999998</v>
      </c>
      <c r="K65" s="12">
        <f t="shared" si="2"/>
        <v>66.3</v>
      </c>
      <c r="L65" s="9">
        <v>4</v>
      </c>
      <c r="M65" s="26"/>
      <c r="N65" s="26"/>
    </row>
    <row r="66" spans="1:14" ht="25.5" customHeight="1">
      <c r="A66" s="9">
        <v>5</v>
      </c>
      <c r="B66" s="10" t="s">
        <v>166</v>
      </c>
      <c r="C66" s="11" t="s">
        <v>167</v>
      </c>
      <c r="D66" s="10" t="s">
        <v>158</v>
      </c>
      <c r="E66" s="10" t="s">
        <v>68</v>
      </c>
      <c r="F66" s="11" t="s">
        <v>159</v>
      </c>
      <c r="G66" s="17">
        <v>55.5</v>
      </c>
      <c r="H66" s="12">
        <f t="shared" si="0"/>
        <v>33.3</v>
      </c>
      <c r="I66" s="17">
        <v>66.8</v>
      </c>
      <c r="J66" s="12">
        <f t="shared" si="1"/>
        <v>26.72</v>
      </c>
      <c r="K66" s="12">
        <f t="shared" si="2"/>
        <v>60.019999999999996</v>
      </c>
      <c r="L66" s="9">
        <v>5</v>
      </c>
      <c r="M66" s="26"/>
      <c r="N66" s="26"/>
    </row>
    <row r="67" spans="1:14" ht="25.5" customHeight="1">
      <c r="A67" s="9">
        <v>6</v>
      </c>
      <c r="B67" s="10" t="s">
        <v>168</v>
      </c>
      <c r="C67" s="29" t="s">
        <v>169</v>
      </c>
      <c r="D67" s="10" t="s">
        <v>158</v>
      </c>
      <c r="E67" s="10" t="s">
        <v>68</v>
      </c>
      <c r="F67" s="11" t="s">
        <v>159</v>
      </c>
      <c r="G67" s="17">
        <v>50</v>
      </c>
      <c r="H67" s="12">
        <f t="shared" si="0"/>
        <v>30</v>
      </c>
      <c r="I67" s="17">
        <v>74.6</v>
      </c>
      <c r="J67" s="12">
        <f t="shared" si="1"/>
        <v>29.84</v>
      </c>
      <c r="K67" s="12">
        <f t="shared" si="2"/>
        <v>59.84</v>
      </c>
      <c r="L67" s="9">
        <v>6</v>
      </c>
      <c r="M67" s="26"/>
      <c r="N67" s="26"/>
    </row>
    <row r="68" spans="1:14" ht="25.5" customHeight="1">
      <c r="A68" s="13">
        <v>7</v>
      </c>
      <c r="B68" s="10" t="s">
        <v>170</v>
      </c>
      <c r="C68" s="29" t="s">
        <v>171</v>
      </c>
      <c r="D68" s="10" t="s">
        <v>158</v>
      </c>
      <c r="E68" s="10" t="s">
        <v>68</v>
      </c>
      <c r="F68" s="11" t="s">
        <v>159</v>
      </c>
      <c r="G68" s="17">
        <v>49</v>
      </c>
      <c r="H68" s="12">
        <f t="shared" si="0"/>
        <v>29.4</v>
      </c>
      <c r="I68" s="17">
        <v>76</v>
      </c>
      <c r="J68" s="12">
        <f t="shared" si="1"/>
        <v>30.400000000000002</v>
      </c>
      <c r="K68" s="12">
        <f t="shared" si="2"/>
        <v>59.8</v>
      </c>
      <c r="L68" s="9">
        <v>7</v>
      </c>
      <c r="M68" s="26"/>
      <c r="N68" s="26"/>
    </row>
    <row r="69" spans="1:14" ht="25.5" customHeight="1">
      <c r="A69" s="9">
        <v>8</v>
      </c>
      <c r="B69" s="10" t="s">
        <v>172</v>
      </c>
      <c r="C69" s="29" t="s">
        <v>173</v>
      </c>
      <c r="D69" s="10" t="s">
        <v>158</v>
      </c>
      <c r="E69" s="10" t="s">
        <v>68</v>
      </c>
      <c r="F69" s="11" t="s">
        <v>159</v>
      </c>
      <c r="G69" s="17">
        <v>51</v>
      </c>
      <c r="H69" s="12">
        <f aca="true" t="shared" si="3" ref="H69:H113">G69*0.6</f>
        <v>30.599999999999998</v>
      </c>
      <c r="I69" s="27" t="s">
        <v>174</v>
      </c>
      <c r="J69" s="12">
        <v>0</v>
      </c>
      <c r="K69" s="12">
        <f aca="true" t="shared" si="4" ref="K69:K113">H69+J69</f>
        <v>30.599999999999998</v>
      </c>
      <c r="L69" s="9">
        <v>8</v>
      </c>
      <c r="M69" s="26"/>
      <c r="N69" s="26"/>
    </row>
    <row r="70" spans="1:14" ht="25.5" customHeight="1">
      <c r="A70" s="9">
        <v>9</v>
      </c>
      <c r="B70" s="10" t="s">
        <v>175</v>
      </c>
      <c r="C70" s="29" t="s">
        <v>176</v>
      </c>
      <c r="D70" s="10" t="s">
        <v>158</v>
      </c>
      <c r="E70" s="10" t="s">
        <v>68</v>
      </c>
      <c r="F70" s="11" t="s">
        <v>159</v>
      </c>
      <c r="G70" s="12">
        <v>48.2</v>
      </c>
      <c r="H70" s="12">
        <f t="shared" si="3"/>
        <v>28.92</v>
      </c>
      <c r="I70" s="27" t="s">
        <v>40</v>
      </c>
      <c r="J70" s="12">
        <v>0</v>
      </c>
      <c r="K70" s="12">
        <f t="shared" si="4"/>
        <v>28.92</v>
      </c>
      <c r="L70" s="9">
        <v>9</v>
      </c>
      <c r="M70" s="26"/>
      <c r="N70" s="26"/>
    </row>
    <row r="71" spans="1:14" ht="25.5" customHeight="1">
      <c r="A71" s="9">
        <v>1</v>
      </c>
      <c r="B71" s="10" t="s">
        <v>177</v>
      </c>
      <c r="C71" s="11" t="s">
        <v>178</v>
      </c>
      <c r="D71" s="10" t="s">
        <v>179</v>
      </c>
      <c r="E71" s="10" t="s">
        <v>68</v>
      </c>
      <c r="F71" s="11" t="s">
        <v>180</v>
      </c>
      <c r="G71" s="12">
        <v>51.5</v>
      </c>
      <c r="H71" s="12">
        <f t="shared" si="3"/>
        <v>30.9</v>
      </c>
      <c r="I71" s="12">
        <v>81.2</v>
      </c>
      <c r="J71" s="12">
        <f aca="true" t="shared" si="5" ref="J71:J113">I71*0.4</f>
        <v>32.480000000000004</v>
      </c>
      <c r="K71" s="12">
        <f t="shared" si="4"/>
        <v>63.38</v>
      </c>
      <c r="L71" s="9">
        <v>1</v>
      </c>
      <c r="M71" s="25" t="s">
        <v>21</v>
      </c>
      <c r="N71" s="26"/>
    </row>
    <row r="72" spans="1:14" ht="25.5" customHeight="1">
      <c r="A72" s="9">
        <v>2</v>
      </c>
      <c r="B72" s="10" t="s">
        <v>181</v>
      </c>
      <c r="C72" s="11" t="s">
        <v>182</v>
      </c>
      <c r="D72" s="10" t="s">
        <v>179</v>
      </c>
      <c r="E72" s="10" t="s">
        <v>68</v>
      </c>
      <c r="F72" s="11" t="s">
        <v>180</v>
      </c>
      <c r="G72" s="12">
        <v>44.7</v>
      </c>
      <c r="H72" s="12">
        <f t="shared" si="3"/>
        <v>26.82</v>
      </c>
      <c r="I72" s="12">
        <v>75.6</v>
      </c>
      <c r="J72" s="12">
        <f t="shared" si="5"/>
        <v>30.24</v>
      </c>
      <c r="K72" s="12">
        <f t="shared" si="4"/>
        <v>57.06</v>
      </c>
      <c r="L72" s="9">
        <v>2</v>
      </c>
      <c r="M72" s="25" t="s">
        <v>21</v>
      </c>
      <c r="N72" s="26"/>
    </row>
    <row r="73" spans="1:14" ht="25.5" customHeight="1">
      <c r="A73" s="9">
        <v>3</v>
      </c>
      <c r="B73" s="10" t="s">
        <v>183</v>
      </c>
      <c r="C73" s="11" t="s">
        <v>184</v>
      </c>
      <c r="D73" s="10" t="s">
        <v>179</v>
      </c>
      <c r="E73" s="10" t="s">
        <v>68</v>
      </c>
      <c r="F73" s="11" t="s">
        <v>180</v>
      </c>
      <c r="G73" s="12">
        <v>44.5</v>
      </c>
      <c r="H73" s="12">
        <f t="shared" si="3"/>
        <v>26.7</v>
      </c>
      <c r="I73" s="12">
        <v>75</v>
      </c>
      <c r="J73" s="12">
        <f t="shared" si="5"/>
        <v>30</v>
      </c>
      <c r="K73" s="12">
        <f t="shared" si="4"/>
        <v>56.7</v>
      </c>
      <c r="L73" s="9">
        <v>3</v>
      </c>
      <c r="M73" s="25" t="s">
        <v>21</v>
      </c>
      <c r="N73" s="26"/>
    </row>
    <row r="74" spans="1:14" ht="25.5" customHeight="1">
      <c r="A74" s="9">
        <v>4</v>
      </c>
      <c r="B74" s="10" t="s">
        <v>185</v>
      </c>
      <c r="C74" s="11" t="s">
        <v>186</v>
      </c>
      <c r="D74" s="10" t="s">
        <v>179</v>
      </c>
      <c r="E74" s="10" t="s">
        <v>68</v>
      </c>
      <c r="F74" s="11" t="s">
        <v>180</v>
      </c>
      <c r="G74" s="12">
        <v>41.2</v>
      </c>
      <c r="H74" s="12">
        <f t="shared" si="3"/>
        <v>24.720000000000002</v>
      </c>
      <c r="I74" s="12">
        <v>79.6</v>
      </c>
      <c r="J74" s="12">
        <f t="shared" si="5"/>
        <v>31.84</v>
      </c>
      <c r="K74" s="12">
        <f t="shared" si="4"/>
        <v>56.56</v>
      </c>
      <c r="L74" s="9">
        <v>4</v>
      </c>
      <c r="M74" s="26"/>
      <c r="N74" s="26"/>
    </row>
    <row r="75" spans="1:14" ht="25.5" customHeight="1">
      <c r="A75" s="9">
        <v>5</v>
      </c>
      <c r="B75" s="10" t="s">
        <v>187</v>
      </c>
      <c r="C75" s="11" t="s">
        <v>188</v>
      </c>
      <c r="D75" s="10" t="s">
        <v>179</v>
      </c>
      <c r="E75" s="10" t="s">
        <v>68</v>
      </c>
      <c r="F75" s="11" t="s">
        <v>180</v>
      </c>
      <c r="G75" s="12">
        <v>38.6</v>
      </c>
      <c r="H75" s="12">
        <f t="shared" si="3"/>
        <v>23.16</v>
      </c>
      <c r="I75" s="12">
        <v>63</v>
      </c>
      <c r="J75" s="12">
        <f t="shared" si="5"/>
        <v>25.200000000000003</v>
      </c>
      <c r="K75" s="12">
        <f t="shared" si="4"/>
        <v>48.36</v>
      </c>
      <c r="L75" s="9">
        <v>5</v>
      </c>
      <c r="M75" s="26"/>
      <c r="N75" s="26"/>
    </row>
    <row r="76" spans="1:14" ht="25.5" customHeight="1">
      <c r="A76" s="9">
        <v>1</v>
      </c>
      <c r="B76" s="10" t="s">
        <v>189</v>
      </c>
      <c r="C76" s="11" t="s">
        <v>190</v>
      </c>
      <c r="D76" s="10" t="s">
        <v>191</v>
      </c>
      <c r="E76" s="10" t="s">
        <v>68</v>
      </c>
      <c r="F76" s="11" t="s">
        <v>192</v>
      </c>
      <c r="G76" s="12">
        <v>53.1</v>
      </c>
      <c r="H76" s="12">
        <f t="shared" si="3"/>
        <v>31.86</v>
      </c>
      <c r="I76" s="12">
        <v>84.4</v>
      </c>
      <c r="J76" s="12">
        <f t="shared" si="5"/>
        <v>33.760000000000005</v>
      </c>
      <c r="K76" s="12">
        <f t="shared" si="4"/>
        <v>65.62</v>
      </c>
      <c r="L76" s="9">
        <v>1</v>
      </c>
      <c r="M76" s="25" t="s">
        <v>21</v>
      </c>
      <c r="N76" s="26"/>
    </row>
    <row r="77" spans="1:14" ht="25.5" customHeight="1">
      <c r="A77" s="13">
        <v>2</v>
      </c>
      <c r="B77" s="10" t="s">
        <v>193</v>
      </c>
      <c r="C77" s="11" t="s">
        <v>194</v>
      </c>
      <c r="D77" s="10" t="s">
        <v>191</v>
      </c>
      <c r="E77" s="10" t="s">
        <v>68</v>
      </c>
      <c r="F77" s="11" t="s">
        <v>192</v>
      </c>
      <c r="G77" s="12">
        <v>51.9</v>
      </c>
      <c r="H77" s="12">
        <f t="shared" si="3"/>
        <v>31.139999999999997</v>
      </c>
      <c r="I77" s="12">
        <v>76</v>
      </c>
      <c r="J77" s="12">
        <f t="shared" si="5"/>
        <v>30.400000000000002</v>
      </c>
      <c r="K77" s="12">
        <f t="shared" si="4"/>
        <v>61.54</v>
      </c>
      <c r="L77" s="9">
        <v>2</v>
      </c>
      <c r="M77" s="25" t="s">
        <v>21</v>
      </c>
      <c r="N77" s="26"/>
    </row>
    <row r="78" spans="1:14" ht="25.5" customHeight="1">
      <c r="A78" s="9">
        <v>3</v>
      </c>
      <c r="B78" s="10" t="s">
        <v>195</v>
      </c>
      <c r="C78" s="11" t="s">
        <v>196</v>
      </c>
      <c r="D78" s="10" t="s">
        <v>191</v>
      </c>
      <c r="E78" s="10" t="s">
        <v>68</v>
      </c>
      <c r="F78" s="11" t="s">
        <v>192</v>
      </c>
      <c r="G78" s="12">
        <v>45.6</v>
      </c>
      <c r="H78" s="12">
        <f t="shared" si="3"/>
        <v>27.36</v>
      </c>
      <c r="I78" s="12">
        <v>78.8</v>
      </c>
      <c r="J78" s="12">
        <f t="shared" si="5"/>
        <v>31.52</v>
      </c>
      <c r="K78" s="12">
        <f t="shared" si="4"/>
        <v>58.879999999999995</v>
      </c>
      <c r="L78" s="9">
        <v>3</v>
      </c>
      <c r="M78" s="25" t="s">
        <v>21</v>
      </c>
      <c r="N78" s="26"/>
    </row>
    <row r="79" spans="1:14" ht="25.5" customHeight="1">
      <c r="A79" s="9">
        <v>4</v>
      </c>
      <c r="B79" s="10" t="s">
        <v>197</v>
      </c>
      <c r="C79" s="11" t="s">
        <v>198</v>
      </c>
      <c r="D79" s="10" t="s">
        <v>191</v>
      </c>
      <c r="E79" s="10" t="s">
        <v>68</v>
      </c>
      <c r="F79" s="11" t="s">
        <v>192</v>
      </c>
      <c r="G79" s="12">
        <v>40.4</v>
      </c>
      <c r="H79" s="12">
        <f t="shared" si="3"/>
        <v>24.24</v>
      </c>
      <c r="I79" s="12">
        <v>77.9</v>
      </c>
      <c r="J79" s="12">
        <f t="shared" si="5"/>
        <v>31.160000000000004</v>
      </c>
      <c r="K79" s="12">
        <f t="shared" si="4"/>
        <v>55.400000000000006</v>
      </c>
      <c r="L79" s="9">
        <v>4</v>
      </c>
      <c r="M79" s="26"/>
      <c r="N79" s="26"/>
    </row>
    <row r="80" spans="1:14" ht="25.5" customHeight="1">
      <c r="A80" s="13">
        <v>5</v>
      </c>
      <c r="B80" s="10" t="s">
        <v>199</v>
      </c>
      <c r="C80" s="11" t="s">
        <v>200</v>
      </c>
      <c r="D80" s="10" t="s">
        <v>191</v>
      </c>
      <c r="E80" s="10" t="s">
        <v>68</v>
      </c>
      <c r="F80" s="11" t="s">
        <v>192</v>
      </c>
      <c r="G80" s="12">
        <v>36.8</v>
      </c>
      <c r="H80" s="12">
        <f t="shared" si="3"/>
        <v>22.08</v>
      </c>
      <c r="I80" s="12">
        <v>57</v>
      </c>
      <c r="J80" s="12">
        <f t="shared" si="5"/>
        <v>22.8</v>
      </c>
      <c r="K80" s="12">
        <f t="shared" si="4"/>
        <v>44.879999999999995</v>
      </c>
      <c r="L80" s="9">
        <v>5</v>
      </c>
      <c r="M80" s="26"/>
      <c r="N80" s="26"/>
    </row>
    <row r="81" spans="1:14" ht="25.5" customHeight="1">
      <c r="A81" s="9">
        <v>1</v>
      </c>
      <c r="B81" s="10" t="s">
        <v>201</v>
      </c>
      <c r="C81" s="11" t="s">
        <v>202</v>
      </c>
      <c r="D81" s="10" t="s">
        <v>203</v>
      </c>
      <c r="E81" s="10" t="s">
        <v>68</v>
      </c>
      <c r="F81" s="11" t="s">
        <v>204</v>
      </c>
      <c r="G81" s="17">
        <v>69.1</v>
      </c>
      <c r="H81" s="12">
        <f t="shared" si="3"/>
        <v>41.459999999999994</v>
      </c>
      <c r="I81" s="17">
        <v>85.8</v>
      </c>
      <c r="J81" s="12">
        <f t="shared" si="5"/>
        <v>34.32</v>
      </c>
      <c r="K81" s="12">
        <f t="shared" si="4"/>
        <v>75.78</v>
      </c>
      <c r="L81" s="9">
        <v>1</v>
      </c>
      <c r="M81" s="25" t="s">
        <v>21</v>
      </c>
      <c r="N81" s="26"/>
    </row>
    <row r="82" spans="1:14" ht="25.5" customHeight="1">
      <c r="A82" s="9">
        <v>2</v>
      </c>
      <c r="B82" s="10" t="s">
        <v>205</v>
      </c>
      <c r="C82" s="11" t="s">
        <v>206</v>
      </c>
      <c r="D82" s="10" t="s">
        <v>203</v>
      </c>
      <c r="E82" s="10" t="s">
        <v>68</v>
      </c>
      <c r="F82" s="11" t="s">
        <v>204</v>
      </c>
      <c r="G82" s="17">
        <v>61.1</v>
      </c>
      <c r="H82" s="12">
        <f t="shared" si="3"/>
        <v>36.66</v>
      </c>
      <c r="I82" s="17">
        <v>85</v>
      </c>
      <c r="J82" s="12">
        <f t="shared" si="5"/>
        <v>34</v>
      </c>
      <c r="K82" s="12">
        <f t="shared" si="4"/>
        <v>70.66</v>
      </c>
      <c r="L82" s="9">
        <v>2</v>
      </c>
      <c r="M82" s="25" t="s">
        <v>21</v>
      </c>
      <c r="N82" s="26"/>
    </row>
    <row r="83" spans="1:14" ht="25.5" customHeight="1">
      <c r="A83" s="9">
        <v>3</v>
      </c>
      <c r="B83" s="10" t="s">
        <v>207</v>
      </c>
      <c r="C83" s="11" t="s">
        <v>208</v>
      </c>
      <c r="D83" s="10" t="s">
        <v>203</v>
      </c>
      <c r="E83" s="10" t="s">
        <v>68</v>
      </c>
      <c r="F83" s="11" t="s">
        <v>204</v>
      </c>
      <c r="G83" s="17">
        <v>58.7</v>
      </c>
      <c r="H83" s="12">
        <f t="shared" si="3"/>
        <v>35.22</v>
      </c>
      <c r="I83" s="17">
        <v>79.6</v>
      </c>
      <c r="J83" s="12">
        <f t="shared" si="5"/>
        <v>31.84</v>
      </c>
      <c r="K83" s="12">
        <f t="shared" si="4"/>
        <v>67.06</v>
      </c>
      <c r="L83" s="9">
        <v>3</v>
      </c>
      <c r="M83" s="25" t="s">
        <v>21</v>
      </c>
      <c r="N83" s="26"/>
    </row>
    <row r="84" spans="1:14" ht="25.5" customHeight="1">
      <c r="A84" s="9">
        <v>4</v>
      </c>
      <c r="B84" s="10" t="s">
        <v>209</v>
      </c>
      <c r="C84" s="11" t="s">
        <v>210</v>
      </c>
      <c r="D84" s="10" t="s">
        <v>203</v>
      </c>
      <c r="E84" s="10" t="s">
        <v>68</v>
      </c>
      <c r="F84" s="11" t="s">
        <v>204</v>
      </c>
      <c r="G84" s="17">
        <v>53.2</v>
      </c>
      <c r="H84" s="12">
        <f t="shared" si="3"/>
        <v>31.92</v>
      </c>
      <c r="I84" s="17">
        <v>77.4</v>
      </c>
      <c r="J84" s="12">
        <f t="shared" si="5"/>
        <v>30.960000000000004</v>
      </c>
      <c r="K84" s="12">
        <f t="shared" si="4"/>
        <v>62.88000000000001</v>
      </c>
      <c r="L84" s="9">
        <v>4</v>
      </c>
      <c r="M84" s="25" t="s">
        <v>21</v>
      </c>
      <c r="N84" s="26"/>
    </row>
    <row r="85" spans="1:14" ht="25.5" customHeight="1">
      <c r="A85" s="9">
        <v>5</v>
      </c>
      <c r="B85" s="10" t="s">
        <v>211</v>
      </c>
      <c r="C85" s="11" t="s">
        <v>212</v>
      </c>
      <c r="D85" s="10" t="s">
        <v>203</v>
      </c>
      <c r="E85" s="10" t="s">
        <v>68</v>
      </c>
      <c r="F85" s="11" t="s">
        <v>204</v>
      </c>
      <c r="G85" s="17">
        <v>52.1</v>
      </c>
      <c r="H85" s="12">
        <f t="shared" si="3"/>
        <v>31.259999999999998</v>
      </c>
      <c r="I85" s="17">
        <v>77.6</v>
      </c>
      <c r="J85" s="12">
        <f t="shared" si="5"/>
        <v>31.04</v>
      </c>
      <c r="K85" s="12">
        <f t="shared" si="4"/>
        <v>62.3</v>
      </c>
      <c r="L85" s="9">
        <v>5</v>
      </c>
      <c r="M85" s="26"/>
      <c r="N85" s="26"/>
    </row>
    <row r="86" spans="1:14" ht="25.5" customHeight="1">
      <c r="A86" s="9">
        <v>6</v>
      </c>
      <c r="B86" s="10" t="s">
        <v>213</v>
      </c>
      <c r="C86" s="11" t="s">
        <v>214</v>
      </c>
      <c r="D86" s="10" t="s">
        <v>203</v>
      </c>
      <c r="E86" s="10" t="s">
        <v>68</v>
      </c>
      <c r="F86" s="11" t="s">
        <v>204</v>
      </c>
      <c r="G86" s="17">
        <v>48.1</v>
      </c>
      <c r="H86" s="12">
        <f t="shared" si="3"/>
        <v>28.86</v>
      </c>
      <c r="I86" s="17">
        <v>80.4</v>
      </c>
      <c r="J86" s="12">
        <f t="shared" si="5"/>
        <v>32.160000000000004</v>
      </c>
      <c r="K86" s="12">
        <f t="shared" si="4"/>
        <v>61.02</v>
      </c>
      <c r="L86" s="9">
        <v>6</v>
      </c>
      <c r="M86" s="26"/>
      <c r="N86" s="26"/>
    </row>
    <row r="87" spans="1:14" ht="25.5" customHeight="1">
      <c r="A87" s="9">
        <v>7</v>
      </c>
      <c r="B87" s="10" t="s">
        <v>215</v>
      </c>
      <c r="C87" s="11" t="s">
        <v>216</v>
      </c>
      <c r="D87" s="10" t="s">
        <v>203</v>
      </c>
      <c r="E87" s="10" t="s">
        <v>68</v>
      </c>
      <c r="F87" s="11" t="s">
        <v>204</v>
      </c>
      <c r="G87" s="17">
        <v>45.3</v>
      </c>
      <c r="H87" s="12">
        <f t="shared" si="3"/>
        <v>27.179999999999996</v>
      </c>
      <c r="I87" s="17">
        <v>75.8</v>
      </c>
      <c r="J87" s="12">
        <f t="shared" si="5"/>
        <v>30.32</v>
      </c>
      <c r="K87" s="12">
        <f t="shared" si="4"/>
        <v>57.5</v>
      </c>
      <c r="L87" s="9">
        <v>7</v>
      </c>
      <c r="M87" s="26"/>
      <c r="N87" s="26"/>
    </row>
    <row r="88" spans="1:14" ht="25.5" customHeight="1">
      <c r="A88" s="9">
        <v>8</v>
      </c>
      <c r="B88" s="10" t="s">
        <v>217</v>
      </c>
      <c r="C88" s="29" t="s">
        <v>218</v>
      </c>
      <c r="D88" s="10" t="s">
        <v>203</v>
      </c>
      <c r="E88" s="10" t="s">
        <v>68</v>
      </c>
      <c r="F88" s="11" t="s">
        <v>204</v>
      </c>
      <c r="G88" s="17">
        <v>35</v>
      </c>
      <c r="H88" s="12">
        <f t="shared" si="3"/>
        <v>21</v>
      </c>
      <c r="I88" s="17">
        <v>50.6</v>
      </c>
      <c r="J88" s="12">
        <f t="shared" si="5"/>
        <v>20.240000000000002</v>
      </c>
      <c r="K88" s="12">
        <f t="shared" si="4"/>
        <v>41.24</v>
      </c>
      <c r="L88" s="9">
        <v>8</v>
      </c>
      <c r="M88" s="26"/>
      <c r="N88" s="26"/>
    </row>
    <row r="89" spans="1:14" ht="25.5" customHeight="1">
      <c r="A89" s="9">
        <v>1</v>
      </c>
      <c r="B89" s="10" t="s">
        <v>219</v>
      </c>
      <c r="C89" s="11" t="s">
        <v>220</v>
      </c>
      <c r="D89" s="10" t="s">
        <v>221</v>
      </c>
      <c r="E89" s="10" t="s">
        <v>68</v>
      </c>
      <c r="F89" s="11" t="s">
        <v>222</v>
      </c>
      <c r="G89" s="17">
        <v>62.9</v>
      </c>
      <c r="H89" s="12">
        <f t="shared" si="3"/>
        <v>37.739999999999995</v>
      </c>
      <c r="I89" s="17">
        <v>88.8</v>
      </c>
      <c r="J89" s="12">
        <f t="shared" si="5"/>
        <v>35.52</v>
      </c>
      <c r="K89" s="12">
        <f t="shared" si="4"/>
        <v>73.25999999999999</v>
      </c>
      <c r="L89" s="9">
        <v>1</v>
      </c>
      <c r="M89" s="25" t="s">
        <v>21</v>
      </c>
      <c r="N89" s="26"/>
    </row>
    <row r="90" spans="1:14" ht="25.5" customHeight="1">
      <c r="A90" s="9">
        <v>2</v>
      </c>
      <c r="B90" s="10" t="s">
        <v>223</v>
      </c>
      <c r="C90" s="11" t="s">
        <v>224</v>
      </c>
      <c r="D90" s="10" t="s">
        <v>221</v>
      </c>
      <c r="E90" s="10" t="s">
        <v>68</v>
      </c>
      <c r="F90" s="11" t="s">
        <v>222</v>
      </c>
      <c r="G90" s="17">
        <v>61.5</v>
      </c>
      <c r="H90" s="12">
        <f t="shared" si="3"/>
        <v>36.9</v>
      </c>
      <c r="I90" s="17">
        <v>84.8</v>
      </c>
      <c r="J90" s="12">
        <f t="shared" si="5"/>
        <v>33.92</v>
      </c>
      <c r="K90" s="12">
        <f t="shared" si="4"/>
        <v>70.82</v>
      </c>
      <c r="L90" s="9">
        <v>2</v>
      </c>
      <c r="M90" s="25" t="s">
        <v>21</v>
      </c>
      <c r="N90" s="26"/>
    </row>
    <row r="91" spans="1:14" ht="25.5" customHeight="1">
      <c r="A91" s="9">
        <v>3</v>
      </c>
      <c r="B91" s="10" t="s">
        <v>225</v>
      </c>
      <c r="C91" s="11" t="s">
        <v>226</v>
      </c>
      <c r="D91" s="10" t="s">
        <v>221</v>
      </c>
      <c r="E91" s="10" t="s">
        <v>68</v>
      </c>
      <c r="F91" s="11" t="s">
        <v>222</v>
      </c>
      <c r="G91" s="17">
        <v>61</v>
      </c>
      <c r="H91" s="12">
        <f t="shared" si="3"/>
        <v>36.6</v>
      </c>
      <c r="I91" s="17">
        <v>79.8</v>
      </c>
      <c r="J91" s="12">
        <f t="shared" si="5"/>
        <v>31.92</v>
      </c>
      <c r="K91" s="12">
        <f t="shared" si="4"/>
        <v>68.52000000000001</v>
      </c>
      <c r="L91" s="9">
        <v>3</v>
      </c>
      <c r="M91" s="25" t="s">
        <v>21</v>
      </c>
      <c r="N91" s="26"/>
    </row>
    <row r="92" spans="1:14" ht="25.5" customHeight="1">
      <c r="A92" s="9">
        <v>4</v>
      </c>
      <c r="B92" s="10" t="s">
        <v>227</v>
      </c>
      <c r="C92" s="11" t="s">
        <v>228</v>
      </c>
      <c r="D92" s="10" t="s">
        <v>221</v>
      </c>
      <c r="E92" s="10" t="s">
        <v>68</v>
      </c>
      <c r="F92" s="11" t="s">
        <v>222</v>
      </c>
      <c r="G92" s="17">
        <v>59.9</v>
      </c>
      <c r="H92" s="12">
        <f t="shared" si="3"/>
        <v>35.94</v>
      </c>
      <c r="I92" s="17">
        <v>76</v>
      </c>
      <c r="J92" s="12">
        <f t="shared" si="5"/>
        <v>30.400000000000002</v>
      </c>
      <c r="K92" s="12">
        <f t="shared" si="4"/>
        <v>66.34</v>
      </c>
      <c r="L92" s="9">
        <v>4</v>
      </c>
      <c r="M92" s="26"/>
      <c r="N92" s="26"/>
    </row>
    <row r="93" spans="1:14" ht="25.5" customHeight="1">
      <c r="A93" s="9">
        <v>5</v>
      </c>
      <c r="B93" s="10" t="s">
        <v>229</v>
      </c>
      <c r="C93" s="11" t="s">
        <v>230</v>
      </c>
      <c r="D93" s="10" t="s">
        <v>221</v>
      </c>
      <c r="E93" s="10" t="s">
        <v>68</v>
      </c>
      <c r="F93" s="11" t="s">
        <v>222</v>
      </c>
      <c r="G93" s="17">
        <v>58.9</v>
      </c>
      <c r="H93" s="12">
        <f t="shared" si="3"/>
        <v>35.339999999999996</v>
      </c>
      <c r="I93" s="17">
        <v>71.8</v>
      </c>
      <c r="J93" s="12">
        <f t="shared" si="5"/>
        <v>28.72</v>
      </c>
      <c r="K93" s="12">
        <f t="shared" si="4"/>
        <v>64.06</v>
      </c>
      <c r="L93" s="9">
        <v>5</v>
      </c>
      <c r="M93" s="26"/>
      <c r="N93" s="26"/>
    </row>
    <row r="94" spans="1:14" ht="25.5" customHeight="1">
      <c r="A94" s="9">
        <v>6</v>
      </c>
      <c r="B94" s="10" t="s">
        <v>231</v>
      </c>
      <c r="C94" s="11" t="s">
        <v>232</v>
      </c>
      <c r="D94" s="10" t="s">
        <v>221</v>
      </c>
      <c r="E94" s="10" t="s">
        <v>68</v>
      </c>
      <c r="F94" s="11" t="s">
        <v>222</v>
      </c>
      <c r="G94" s="17">
        <v>52.6</v>
      </c>
      <c r="H94" s="12">
        <f t="shared" si="3"/>
        <v>31.56</v>
      </c>
      <c r="I94" s="17">
        <v>75.2</v>
      </c>
      <c r="J94" s="12">
        <f t="shared" si="5"/>
        <v>30.080000000000002</v>
      </c>
      <c r="K94" s="12">
        <f t="shared" si="4"/>
        <v>61.64</v>
      </c>
      <c r="L94" s="9">
        <v>6</v>
      </c>
      <c r="M94" s="26"/>
      <c r="N94" s="26"/>
    </row>
    <row r="95" spans="1:14" ht="25.5" customHeight="1">
      <c r="A95" s="9">
        <v>7</v>
      </c>
      <c r="B95" s="10" t="s">
        <v>233</v>
      </c>
      <c r="C95" s="11" t="s">
        <v>234</v>
      </c>
      <c r="D95" s="10" t="s">
        <v>221</v>
      </c>
      <c r="E95" s="10" t="s">
        <v>68</v>
      </c>
      <c r="F95" s="11" t="s">
        <v>222</v>
      </c>
      <c r="G95" s="17">
        <v>52.3</v>
      </c>
      <c r="H95" s="12">
        <f t="shared" si="3"/>
        <v>31.379999999999995</v>
      </c>
      <c r="I95" s="17">
        <v>73.8</v>
      </c>
      <c r="J95" s="12">
        <f t="shared" si="5"/>
        <v>29.52</v>
      </c>
      <c r="K95" s="12">
        <f t="shared" si="4"/>
        <v>60.89999999999999</v>
      </c>
      <c r="L95" s="9">
        <v>7</v>
      </c>
      <c r="M95" s="26"/>
      <c r="N95" s="26"/>
    </row>
    <row r="96" spans="1:14" ht="25.5" customHeight="1">
      <c r="A96" s="9">
        <v>8</v>
      </c>
      <c r="B96" s="10" t="s">
        <v>235</v>
      </c>
      <c r="C96" s="29" t="s">
        <v>236</v>
      </c>
      <c r="D96" s="10" t="s">
        <v>221</v>
      </c>
      <c r="E96" s="10" t="s">
        <v>68</v>
      </c>
      <c r="F96" s="11" t="s">
        <v>222</v>
      </c>
      <c r="G96" s="17">
        <v>49.5</v>
      </c>
      <c r="H96" s="12">
        <f t="shared" si="3"/>
        <v>29.7</v>
      </c>
      <c r="I96" s="17">
        <v>70</v>
      </c>
      <c r="J96" s="12">
        <f t="shared" si="5"/>
        <v>28</v>
      </c>
      <c r="K96" s="12">
        <f t="shared" si="4"/>
        <v>57.7</v>
      </c>
      <c r="L96" s="9">
        <v>8</v>
      </c>
      <c r="M96" s="26"/>
      <c r="N96" s="26"/>
    </row>
    <row r="97" spans="1:14" ht="25.5" customHeight="1">
      <c r="A97" s="9">
        <v>9</v>
      </c>
      <c r="B97" s="10" t="s">
        <v>237</v>
      </c>
      <c r="C97" s="29" t="s">
        <v>238</v>
      </c>
      <c r="D97" s="10" t="s">
        <v>221</v>
      </c>
      <c r="E97" s="10" t="s">
        <v>68</v>
      </c>
      <c r="F97" s="11" t="s">
        <v>222</v>
      </c>
      <c r="G97" s="17">
        <v>47.3</v>
      </c>
      <c r="H97" s="12">
        <f t="shared" si="3"/>
        <v>28.38</v>
      </c>
      <c r="I97" s="17">
        <v>73</v>
      </c>
      <c r="J97" s="12">
        <f t="shared" si="5"/>
        <v>29.200000000000003</v>
      </c>
      <c r="K97" s="12">
        <f t="shared" si="4"/>
        <v>57.58</v>
      </c>
      <c r="L97" s="9">
        <v>9</v>
      </c>
      <c r="M97" s="26"/>
      <c r="N97" s="26"/>
    </row>
    <row r="98" spans="1:14" ht="25.5" customHeight="1">
      <c r="A98" s="9">
        <v>1</v>
      </c>
      <c r="B98" s="10" t="s">
        <v>239</v>
      </c>
      <c r="C98" s="11" t="s">
        <v>240</v>
      </c>
      <c r="D98" s="10" t="s">
        <v>241</v>
      </c>
      <c r="E98" s="10" t="s">
        <v>68</v>
      </c>
      <c r="F98" s="11" t="s">
        <v>242</v>
      </c>
      <c r="G98" s="17">
        <v>54.9</v>
      </c>
      <c r="H98" s="12">
        <f t="shared" si="3"/>
        <v>32.94</v>
      </c>
      <c r="I98" s="17">
        <v>83.6</v>
      </c>
      <c r="J98" s="12">
        <f t="shared" si="5"/>
        <v>33.44</v>
      </c>
      <c r="K98" s="12">
        <f t="shared" si="4"/>
        <v>66.38</v>
      </c>
      <c r="L98" s="9">
        <v>1</v>
      </c>
      <c r="M98" s="25" t="s">
        <v>21</v>
      </c>
      <c r="N98" s="26"/>
    </row>
    <row r="99" spans="1:14" ht="25.5" customHeight="1">
      <c r="A99" s="9">
        <v>2</v>
      </c>
      <c r="B99" s="10" t="s">
        <v>243</v>
      </c>
      <c r="C99" s="11" t="s">
        <v>244</v>
      </c>
      <c r="D99" s="10" t="s">
        <v>241</v>
      </c>
      <c r="E99" s="10" t="s">
        <v>68</v>
      </c>
      <c r="F99" s="11" t="s">
        <v>242</v>
      </c>
      <c r="G99" s="17">
        <v>57.4</v>
      </c>
      <c r="H99" s="12">
        <f t="shared" si="3"/>
        <v>34.44</v>
      </c>
      <c r="I99" s="17">
        <v>78.8</v>
      </c>
      <c r="J99" s="12">
        <f t="shared" si="5"/>
        <v>31.52</v>
      </c>
      <c r="K99" s="12">
        <f t="shared" si="4"/>
        <v>65.96</v>
      </c>
      <c r="L99" s="9">
        <v>2</v>
      </c>
      <c r="M99" s="25" t="s">
        <v>21</v>
      </c>
      <c r="N99" s="26"/>
    </row>
    <row r="100" spans="1:14" ht="25.5" customHeight="1">
      <c r="A100" s="9">
        <v>3</v>
      </c>
      <c r="B100" s="10" t="s">
        <v>245</v>
      </c>
      <c r="C100" s="11" t="s">
        <v>246</v>
      </c>
      <c r="D100" s="10" t="s">
        <v>241</v>
      </c>
      <c r="E100" s="10" t="s">
        <v>68</v>
      </c>
      <c r="F100" s="11" t="s">
        <v>242</v>
      </c>
      <c r="G100" s="17">
        <v>54.7</v>
      </c>
      <c r="H100" s="12">
        <f t="shared" si="3"/>
        <v>32.82</v>
      </c>
      <c r="I100" s="17">
        <v>81.6</v>
      </c>
      <c r="J100" s="12">
        <f t="shared" si="5"/>
        <v>32.64</v>
      </c>
      <c r="K100" s="12">
        <f t="shared" si="4"/>
        <v>65.46000000000001</v>
      </c>
      <c r="L100" s="9">
        <v>3</v>
      </c>
      <c r="M100" s="26"/>
      <c r="N100" s="26"/>
    </row>
    <row r="101" spans="1:14" ht="25.5" customHeight="1">
      <c r="A101" s="9">
        <v>4</v>
      </c>
      <c r="B101" s="10" t="s">
        <v>247</v>
      </c>
      <c r="C101" s="11" t="s">
        <v>248</v>
      </c>
      <c r="D101" s="10" t="s">
        <v>241</v>
      </c>
      <c r="E101" s="10" t="s">
        <v>68</v>
      </c>
      <c r="F101" s="11" t="s">
        <v>242</v>
      </c>
      <c r="G101" s="17">
        <v>54.4</v>
      </c>
      <c r="H101" s="12">
        <f t="shared" si="3"/>
        <v>32.64</v>
      </c>
      <c r="I101" s="17">
        <v>79.2</v>
      </c>
      <c r="J101" s="12">
        <f t="shared" si="5"/>
        <v>31.680000000000003</v>
      </c>
      <c r="K101" s="12">
        <f t="shared" si="4"/>
        <v>64.32000000000001</v>
      </c>
      <c r="L101" s="9">
        <v>4</v>
      </c>
      <c r="M101" s="26"/>
      <c r="N101" s="26"/>
    </row>
    <row r="102" spans="1:14" ht="25.5" customHeight="1">
      <c r="A102" s="9">
        <v>5</v>
      </c>
      <c r="B102" s="10" t="s">
        <v>249</v>
      </c>
      <c r="C102" s="11" t="s">
        <v>250</v>
      </c>
      <c r="D102" s="10" t="s">
        <v>241</v>
      </c>
      <c r="E102" s="10" t="s">
        <v>68</v>
      </c>
      <c r="F102" s="11" t="s">
        <v>242</v>
      </c>
      <c r="G102" s="17">
        <v>55.2</v>
      </c>
      <c r="H102" s="12">
        <f t="shared" si="3"/>
        <v>33.12</v>
      </c>
      <c r="I102" s="17">
        <v>77.8</v>
      </c>
      <c r="J102" s="12">
        <f t="shared" si="5"/>
        <v>31.12</v>
      </c>
      <c r="K102" s="12">
        <f t="shared" si="4"/>
        <v>64.24</v>
      </c>
      <c r="L102" s="9">
        <v>5</v>
      </c>
      <c r="M102" s="26"/>
      <c r="N102" s="26"/>
    </row>
    <row r="103" spans="1:14" ht="25.5" customHeight="1">
      <c r="A103" s="9">
        <v>6</v>
      </c>
      <c r="B103" s="10" t="s">
        <v>251</v>
      </c>
      <c r="C103" s="11" t="s">
        <v>252</v>
      </c>
      <c r="D103" s="10" t="s">
        <v>241</v>
      </c>
      <c r="E103" s="10" t="s">
        <v>68</v>
      </c>
      <c r="F103" s="11" t="s">
        <v>242</v>
      </c>
      <c r="G103" s="17">
        <v>53.9</v>
      </c>
      <c r="H103" s="12">
        <f t="shared" si="3"/>
        <v>32.339999999999996</v>
      </c>
      <c r="I103" s="17">
        <v>78.2</v>
      </c>
      <c r="J103" s="12">
        <f t="shared" si="5"/>
        <v>31.28</v>
      </c>
      <c r="K103" s="12">
        <f t="shared" si="4"/>
        <v>63.62</v>
      </c>
      <c r="L103" s="9">
        <v>6</v>
      </c>
      <c r="M103" s="26"/>
      <c r="N103" s="26"/>
    </row>
    <row r="104" spans="1:14" ht="25.5" customHeight="1">
      <c r="A104" s="9">
        <v>1</v>
      </c>
      <c r="B104" s="10" t="s">
        <v>253</v>
      </c>
      <c r="C104" s="11" t="s">
        <v>254</v>
      </c>
      <c r="D104" s="10" t="s">
        <v>255</v>
      </c>
      <c r="E104" s="10" t="s">
        <v>68</v>
      </c>
      <c r="F104" s="11" t="s">
        <v>256</v>
      </c>
      <c r="G104" s="17">
        <v>70.3</v>
      </c>
      <c r="H104" s="12">
        <f t="shared" si="3"/>
        <v>42.18</v>
      </c>
      <c r="I104" s="17">
        <v>81.6</v>
      </c>
      <c r="J104" s="12">
        <f t="shared" si="5"/>
        <v>32.64</v>
      </c>
      <c r="K104" s="12">
        <f t="shared" si="4"/>
        <v>74.82</v>
      </c>
      <c r="L104" s="9">
        <v>1</v>
      </c>
      <c r="M104" s="25" t="s">
        <v>21</v>
      </c>
      <c r="N104" s="26"/>
    </row>
    <row r="105" spans="1:14" ht="25.5" customHeight="1">
      <c r="A105" s="9">
        <v>2</v>
      </c>
      <c r="B105" s="10" t="s">
        <v>257</v>
      </c>
      <c r="C105" s="11" t="s">
        <v>258</v>
      </c>
      <c r="D105" s="10" t="s">
        <v>255</v>
      </c>
      <c r="E105" s="10" t="s">
        <v>68</v>
      </c>
      <c r="F105" s="11" t="s">
        <v>256</v>
      </c>
      <c r="G105" s="17">
        <v>67.5</v>
      </c>
      <c r="H105" s="12">
        <f t="shared" si="3"/>
        <v>40.5</v>
      </c>
      <c r="I105" s="17">
        <v>85.4</v>
      </c>
      <c r="J105" s="12">
        <f t="shared" si="5"/>
        <v>34.160000000000004</v>
      </c>
      <c r="K105" s="12">
        <f t="shared" si="4"/>
        <v>74.66</v>
      </c>
      <c r="L105" s="9">
        <v>2</v>
      </c>
      <c r="M105" s="25" t="s">
        <v>21</v>
      </c>
      <c r="N105" s="26"/>
    </row>
    <row r="106" spans="1:14" ht="25.5" customHeight="1">
      <c r="A106" s="9">
        <v>3</v>
      </c>
      <c r="B106" s="10" t="s">
        <v>193</v>
      </c>
      <c r="C106" s="11" t="s">
        <v>259</v>
      </c>
      <c r="D106" s="10" t="s">
        <v>255</v>
      </c>
      <c r="E106" s="10" t="s">
        <v>68</v>
      </c>
      <c r="F106" s="11" t="s">
        <v>256</v>
      </c>
      <c r="G106" s="17">
        <v>67.1</v>
      </c>
      <c r="H106" s="12">
        <f t="shared" si="3"/>
        <v>40.26</v>
      </c>
      <c r="I106" s="17">
        <v>85.8</v>
      </c>
      <c r="J106" s="12">
        <f t="shared" si="5"/>
        <v>34.32</v>
      </c>
      <c r="K106" s="12">
        <f t="shared" si="4"/>
        <v>74.58</v>
      </c>
      <c r="L106" s="9">
        <v>3</v>
      </c>
      <c r="M106" s="26"/>
      <c r="N106" s="26"/>
    </row>
    <row r="107" spans="1:14" ht="25.5" customHeight="1">
      <c r="A107" s="9">
        <v>4</v>
      </c>
      <c r="B107" s="10" t="s">
        <v>260</v>
      </c>
      <c r="C107" s="11" t="s">
        <v>261</v>
      </c>
      <c r="D107" s="10" t="s">
        <v>255</v>
      </c>
      <c r="E107" s="10" t="s">
        <v>68</v>
      </c>
      <c r="F107" s="11" t="s">
        <v>256</v>
      </c>
      <c r="G107" s="17">
        <v>64.7</v>
      </c>
      <c r="H107" s="12">
        <f t="shared" si="3"/>
        <v>38.82</v>
      </c>
      <c r="I107" s="17">
        <v>76.2</v>
      </c>
      <c r="J107" s="12">
        <f t="shared" si="5"/>
        <v>30.480000000000004</v>
      </c>
      <c r="K107" s="12">
        <f t="shared" si="4"/>
        <v>69.30000000000001</v>
      </c>
      <c r="L107" s="9">
        <v>4</v>
      </c>
      <c r="M107" s="26"/>
      <c r="N107" s="26"/>
    </row>
    <row r="108" spans="1:14" ht="25.5" customHeight="1">
      <c r="A108" s="9">
        <v>5</v>
      </c>
      <c r="B108" s="10" t="s">
        <v>262</v>
      </c>
      <c r="C108" s="11" t="s">
        <v>263</v>
      </c>
      <c r="D108" s="10" t="s">
        <v>255</v>
      </c>
      <c r="E108" s="10" t="s">
        <v>68</v>
      </c>
      <c r="F108" s="11" t="s">
        <v>256</v>
      </c>
      <c r="G108" s="17">
        <v>63.7</v>
      </c>
      <c r="H108" s="12">
        <f t="shared" si="3"/>
        <v>38.22</v>
      </c>
      <c r="I108" s="17">
        <v>77</v>
      </c>
      <c r="J108" s="12">
        <f t="shared" si="5"/>
        <v>30.8</v>
      </c>
      <c r="K108" s="12">
        <f t="shared" si="4"/>
        <v>69.02</v>
      </c>
      <c r="L108" s="9">
        <v>5</v>
      </c>
      <c r="M108" s="26"/>
      <c r="N108" s="26"/>
    </row>
    <row r="109" spans="1:14" ht="25.5" customHeight="1">
      <c r="A109" s="9">
        <v>6</v>
      </c>
      <c r="B109" s="10" t="s">
        <v>264</v>
      </c>
      <c r="C109" s="11" t="s">
        <v>265</v>
      </c>
      <c r="D109" s="10" t="s">
        <v>255</v>
      </c>
      <c r="E109" s="10" t="s">
        <v>68</v>
      </c>
      <c r="F109" s="11" t="s">
        <v>256</v>
      </c>
      <c r="G109" s="17">
        <v>65.1</v>
      </c>
      <c r="H109" s="12">
        <f t="shared" si="3"/>
        <v>39.059999999999995</v>
      </c>
      <c r="I109" s="27" t="s">
        <v>40</v>
      </c>
      <c r="J109" s="12">
        <v>0</v>
      </c>
      <c r="K109" s="12">
        <f t="shared" si="4"/>
        <v>39.059999999999995</v>
      </c>
      <c r="L109" s="9">
        <v>6</v>
      </c>
      <c r="M109" s="26"/>
      <c r="N109" s="26"/>
    </row>
    <row r="110" spans="1:14" ht="25.5" customHeight="1">
      <c r="A110" s="9">
        <v>1</v>
      </c>
      <c r="B110" s="10" t="s">
        <v>266</v>
      </c>
      <c r="C110" s="11" t="s">
        <v>267</v>
      </c>
      <c r="D110" s="10" t="s">
        <v>268</v>
      </c>
      <c r="E110" s="10" t="s">
        <v>68</v>
      </c>
      <c r="F110" s="11" t="s">
        <v>269</v>
      </c>
      <c r="G110" s="17">
        <v>62.3</v>
      </c>
      <c r="H110" s="12">
        <f t="shared" si="3"/>
        <v>37.379999999999995</v>
      </c>
      <c r="I110" s="17">
        <v>80.8</v>
      </c>
      <c r="J110" s="12">
        <f t="shared" si="5"/>
        <v>32.32</v>
      </c>
      <c r="K110" s="12">
        <f t="shared" si="4"/>
        <v>69.69999999999999</v>
      </c>
      <c r="L110" s="9">
        <v>1</v>
      </c>
      <c r="M110" s="25" t="s">
        <v>21</v>
      </c>
      <c r="N110" s="26"/>
    </row>
    <row r="111" spans="1:14" ht="25.5" customHeight="1">
      <c r="A111" s="13">
        <v>2</v>
      </c>
      <c r="B111" s="10" t="s">
        <v>270</v>
      </c>
      <c r="C111" s="11" t="s">
        <v>271</v>
      </c>
      <c r="D111" s="10" t="s">
        <v>268</v>
      </c>
      <c r="E111" s="10" t="s">
        <v>68</v>
      </c>
      <c r="F111" s="11" t="s">
        <v>269</v>
      </c>
      <c r="G111" s="17">
        <v>54</v>
      </c>
      <c r="H111" s="12">
        <f t="shared" si="3"/>
        <v>32.4</v>
      </c>
      <c r="I111" s="17">
        <v>77.8</v>
      </c>
      <c r="J111" s="12">
        <f t="shared" si="5"/>
        <v>31.12</v>
      </c>
      <c r="K111" s="12">
        <f t="shared" si="4"/>
        <v>63.519999999999996</v>
      </c>
      <c r="L111" s="9">
        <v>2</v>
      </c>
      <c r="M111" s="25" t="s">
        <v>21</v>
      </c>
      <c r="N111" s="26"/>
    </row>
    <row r="112" spans="1:14" ht="25.5" customHeight="1">
      <c r="A112" s="9">
        <v>3</v>
      </c>
      <c r="B112" s="10" t="s">
        <v>272</v>
      </c>
      <c r="C112" s="11" t="s">
        <v>273</v>
      </c>
      <c r="D112" s="10" t="s">
        <v>268</v>
      </c>
      <c r="E112" s="10" t="s">
        <v>68</v>
      </c>
      <c r="F112" s="11" t="s">
        <v>269</v>
      </c>
      <c r="G112" s="17">
        <v>49.9</v>
      </c>
      <c r="H112" s="12">
        <f t="shared" si="3"/>
        <v>29.939999999999998</v>
      </c>
      <c r="I112" s="17">
        <v>64.6</v>
      </c>
      <c r="J112" s="12">
        <f t="shared" si="5"/>
        <v>25.84</v>
      </c>
      <c r="K112" s="12">
        <f t="shared" si="4"/>
        <v>55.78</v>
      </c>
      <c r="L112" s="9">
        <v>3</v>
      </c>
      <c r="M112" s="26"/>
      <c r="N112" s="26"/>
    </row>
    <row r="113" spans="1:14" ht="25.5" customHeight="1">
      <c r="A113" s="9">
        <v>4</v>
      </c>
      <c r="B113" s="10" t="s">
        <v>274</v>
      </c>
      <c r="C113" s="11" t="s">
        <v>275</v>
      </c>
      <c r="D113" s="10" t="s">
        <v>268</v>
      </c>
      <c r="E113" s="10" t="s">
        <v>68</v>
      </c>
      <c r="F113" s="11" t="s">
        <v>269</v>
      </c>
      <c r="G113" s="17">
        <v>35.1</v>
      </c>
      <c r="H113" s="12">
        <f t="shared" si="3"/>
        <v>21.06</v>
      </c>
      <c r="I113" s="17">
        <v>65.2</v>
      </c>
      <c r="J113" s="12">
        <f t="shared" si="5"/>
        <v>26.080000000000002</v>
      </c>
      <c r="K113" s="12">
        <f t="shared" si="4"/>
        <v>47.14</v>
      </c>
      <c r="L113" s="9">
        <v>4</v>
      </c>
      <c r="M113" s="26"/>
      <c r="N113" s="26"/>
    </row>
  </sheetData>
  <sheetProtection/>
  <mergeCells count="2">
    <mergeCell ref="A1:G1"/>
    <mergeCell ref="A2:N2"/>
  </mergeCells>
  <printOptions/>
  <pageMargins left="0.7513888888888889" right="0.7513888888888889" top="0.5902777777777778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2020-08-06T03:00:32Z</dcterms:created>
  <dcterms:modified xsi:type="dcterms:W3CDTF">2021-01-26T09:07:37Z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