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Sheet1!$A$3:$XFB$3</definedName>
  </definedNames>
  <calcPr calcId="144525"/>
</workbook>
</file>

<file path=xl/sharedStrings.xml><?xml version="1.0" encoding="utf-8"?>
<sst xmlns="http://schemas.openxmlformats.org/spreadsheetml/2006/main" count="61" uniqueCount="45">
  <si>
    <t>附件2</t>
  </si>
  <si>
    <t xml:space="preserve">海南省慈善总会办公室公开招聘工作人员综合成绩表                                                     </t>
  </si>
  <si>
    <t>序号</t>
  </si>
  <si>
    <t>报考岗位</t>
  </si>
  <si>
    <t>准考证号</t>
  </si>
  <si>
    <t>姓名</t>
  </si>
  <si>
    <t>笔试成绩</t>
  </si>
  <si>
    <t>笔试成绩占60%</t>
  </si>
  <si>
    <t>面试成绩</t>
  </si>
  <si>
    <t>面试成绩占40%</t>
  </si>
  <si>
    <t>综合成绩</t>
  </si>
  <si>
    <t>排名</t>
  </si>
  <si>
    <t>备注</t>
  </si>
  <si>
    <t>0101-财务管理岗</t>
  </si>
  <si>
    <t>202012260412</t>
  </si>
  <si>
    <t>张小萍</t>
  </si>
  <si>
    <t>202012260517</t>
  </si>
  <si>
    <t>肖文华</t>
  </si>
  <si>
    <t>2</t>
  </si>
  <si>
    <t>202012260330</t>
  </si>
  <si>
    <t>陈世豪</t>
  </si>
  <si>
    <t>3</t>
  </si>
  <si>
    <t>0102-行政管理岗</t>
  </si>
  <si>
    <t>202012261003</t>
  </si>
  <si>
    <t>张杰秀</t>
  </si>
  <si>
    <t>1</t>
  </si>
  <si>
    <t>综合成绩相同的，按笔试成绩高低顺序排列</t>
  </si>
  <si>
    <t>202012261001</t>
  </si>
  <si>
    <t>李婷</t>
  </si>
  <si>
    <t>202012261013</t>
  </si>
  <si>
    <t>吴如俊</t>
  </si>
  <si>
    <t>0103-宣传管理岗</t>
  </si>
  <si>
    <t>202012261030</t>
  </si>
  <si>
    <t>李霖峰</t>
  </si>
  <si>
    <t>202012261124</t>
  </si>
  <si>
    <t>成玉皓</t>
  </si>
  <si>
    <t>202012261112</t>
  </si>
  <si>
    <t>刘梦奇</t>
  </si>
  <si>
    <t>0104-项目管理岗</t>
  </si>
  <si>
    <t>202012261210</t>
  </si>
  <si>
    <t>王慧芳</t>
  </si>
  <si>
    <t>202012261209</t>
  </si>
  <si>
    <t>邱丽翔</t>
  </si>
  <si>
    <t>202012261214</t>
  </si>
  <si>
    <t>陈淑金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</si>
</sst>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7" fontId="3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F4" sqref="F4"/>
    </sheetView>
  </sheetViews>
  <sheetFormatPr defaultColWidth="9" defaultRowHeight="47" customHeight="1"/>
  <cols>
    <col min="1" max="1" width="7.25" style="1" customWidth="1"/>
    <col min="2" max="2" width="21.625" style="1" customWidth="1"/>
    <col min="3" max="3" width="19.125" style="1" customWidth="1"/>
    <col min="4" max="4" width="11.625" style="1" customWidth="1"/>
    <col min="5" max="5" width="12.75" style="3" customWidth="1"/>
    <col min="6" max="6" width="21.375" style="4" customWidth="1"/>
    <col min="7" max="7" width="13.125" style="5" customWidth="1"/>
    <col min="8" max="8" width="22.5" style="6" customWidth="1"/>
    <col min="9" max="9" width="13.625" style="6" customWidth="1"/>
    <col min="10" max="10" width="10.125" style="7" customWidth="1"/>
    <col min="11" max="11" width="17.25" style="1" customWidth="1"/>
    <col min="12" max="16382" width="9" style="1"/>
  </cols>
  <sheetData>
    <row r="1" ht="14" customHeight="1" spans="1:1">
      <c r="A1" s="1" t="s">
        <v>0</v>
      </c>
    </row>
    <row r="2" s="1" customFormat="1" ht="60" customHeight="1" spans="1:11">
      <c r="A2" s="8" t="s">
        <v>1</v>
      </c>
      <c r="B2" s="9"/>
      <c r="C2" s="9"/>
      <c r="D2" s="9"/>
      <c r="E2" s="10"/>
      <c r="F2" s="9"/>
      <c r="G2" s="11"/>
      <c r="H2" s="11"/>
      <c r="I2" s="11"/>
      <c r="J2" s="20"/>
      <c r="K2" s="9"/>
    </row>
    <row r="3" s="2" customFormat="1" ht="40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4" t="s">
        <v>9</v>
      </c>
      <c r="I3" s="14" t="s">
        <v>10</v>
      </c>
      <c r="J3" s="21" t="s">
        <v>11</v>
      </c>
      <c r="K3" s="12" t="s">
        <v>12</v>
      </c>
    </row>
    <row r="4" s="2" customFormat="1" ht="40" customHeight="1" spans="1:11">
      <c r="A4" s="15">
        <v>1</v>
      </c>
      <c r="B4" s="16" t="s">
        <v>13</v>
      </c>
      <c r="C4" s="16" t="s">
        <v>14</v>
      </c>
      <c r="D4" s="16" t="s">
        <v>15</v>
      </c>
      <c r="E4" s="16">
        <v>72.9</v>
      </c>
      <c r="F4" s="17">
        <f>E4*0.6</f>
        <v>43.74</v>
      </c>
      <c r="G4" s="18">
        <v>75.4</v>
      </c>
      <c r="H4" s="18">
        <f>G4*0.4</f>
        <v>30.16</v>
      </c>
      <c r="I4" s="18">
        <f>H4+F4</f>
        <v>73.9</v>
      </c>
      <c r="J4" s="22">
        <v>1</v>
      </c>
      <c r="K4" s="15"/>
    </row>
    <row r="5" s="2" customFormat="1" ht="40" customHeight="1" spans="1:11">
      <c r="A5" s="15">
        <v>2</v>
      </c>
      <c r="B5" s="16" t="s">
        <v>13</v>
      </c>
      <c r="C5" s="16" t="s">
        <v>16</v>
      </c>
      <c r="D5" s="16" t="s">
        <v>17</v>
      </c>
      <c r="E5" s="16">
        <v>71.4</v>
      </c>
      <c r="F5" s="18">
        <f t="shared" ref="F5:F15" si="0">E5*0.6</f>
        <v>42.84</v>
      </c>
      <c r="G5" s="18">
        <v>74</v>
      </c>
      <c r="H5" s="18">
        <f t="shared" ref="H5:H15" si="1">G5*0.4</f>
        <v>29.6</v>
      </c>
      <c r="I5" s="18">
        <f t="shared" ref="I5:I15" si="2">H5+F5</f>
        <v>72.44</v>
      </c>
      <c r="J5" s="22" t="s">
        <v>18</v>
      </c>
      <c r="K5" s="15"/>
    </row>
    <row r="6" s="2" customFormat="1" ht="40" customHeight="1" spans="1:11">
      <c r="A6" s="15">
        <v>3</v>
      </c>
      <c r="B6" s="16" t="s">
        <v>13</v>
      </c>
      <c r="C6" s="16" t="s">
        <v>19</v>
      </c>
      <c r="D6" s="16" t="s">
        <v>20</v>
      </c>
      <c r="E6" s="16">
        <v>71.1</v>
      </c>
      <c r="F6" s="18">
        <f t="shared" si="0"/>
        <v>42.66</v>
      </c>
      <c r="G6" s="18">
        <v>71.8</v>
      </c>
      <c r="H6" s="18">
        <f t="shared" si="1"/>
        <v>28.72</v>
      </c>
      <c r="I6" s="18">
        <f t="shared" si="2"/>
        <v>71.38</v>
      </c>
      <c r="J6" s="22" t="s">
        <v>21</v>
      </c>
      <c r="K6" s="15"/>
    </row>
    <row r="7" s="2" customFormat="1" ht="40" customHeight="1" spans="1:11">
      <c r="A7" s="15">
        <v>4</v>
      </c>
      <c r="B7" s="16" t="s">
        <v>22</v>
      </c>
      <c r="C7" s="16" t="s">
        <v>23</v>
      </c>
      <c r="D7" s="16" t="s">
        <v>24</v>
      </c>
      <c r="E7" s="16">
        <v>74.5</v>
      </c>
      <c r="F7" s="18">
        <f t="shared" si="0"/>
        <v>44.7</v>
      </c>
      <c r="G7" s="18">
        <v>74.8</v>
      </c>
      <c r="H7" s="18">
        <f t="shared" si="1"/>
        <v>29.92</v>
      </c>
      <c r="I7" s="18">
        <f t="shared" si="2"/>
        <v>74.62</v>
      </c>
      <c r="J7" s="22" t="s">
        <v>25</v>
      </c>
      <c r="K7" s="23" t="s">
        <v>26</v>
      </c>
    </row>
    <row r="8" s="2" customFormat="1" ht="40" customHeight="1" spans="1:11">
      <c r="A8" s="15">
        <v>5</v>
      </c>
      <c r="B8" s="16" t="s">
        <v>22</v>
      </c>
      <c r="C8" s="16" t="s">
        <v>27</v>
      </c>
      <c r="D8" s="16" t="s">
        <v>28</v>
      </c>
      <c r="E8" s="16">
        <v>73.7</v>
      </c>
      <c r="F8" s="18">
        <f t="shared" si="0"/>
        <v>44.22</v>
      </c>
      <c r="G8" s="19">
        <v>76</v>
      </c>
      <c r="H8" s="18">
        <f t="shared" si="1"/>
        <v>30.4</v>
      </c>
      <c r="I8" s="18">
        <f t="shared" si="2"/>
        <v>74.62</v>
      </c>
      <c r="J8" s="22" t="s">
        <v>18</v>
      </c>
      <c r="K8" s="15"/>
    </row>
    <row r="9" s="2" customFormat="1" ht="40" customHeight="1" spans="1:11">
      <c r="A9" s="15">
        <v>6</v>
      </c>
      <c r="B9" s="16" t="s">
        <v>22</v>
      </c>
      <c r="C9" s="16" t="s">
        <v>29</v>
      </c>
      <c r="D9" s="16" t="s">
        <v>30</v>
      </c>
      <c r="E9" s="16">
        <v>71.6</v>
      </c>
      <c r="F9" s="18">
        <f t="shared" si="0"/>
        <v>42.96</v>
      </c>
      <c r="G9" s="18">
        <v>72.7</v>
      </c>
      <c r="H9" s="18">
        <f t="shared" si="1"/>
        <v>29.08</v>
      </c>
      <c r="I9" s="18">
        <f t="shared" si="2"/>
        <v>72.04</v>
      </c>
      <c r="J9" s="22" t="s">
        <v>21</v>
      </c>
      <c r="K9" s="15"/>
    </row>
    <row r="10" s="2" customFormat="1" ht="40" customHeight="1" spans="1:11">
      <c r="A10" s="15">
        <v>8</v>
      </c>
      <c r="B10" s="16" t="s">
        <v>31</v>
      </c>
      <c r="C10" s="16" t="s">
        <v>32</v>
      </c>
      <c r="D10" s="16" t="s">
        <v>33</v>
      </c>
      <c r="E10" s="16">
        <v>71.5</v>
      </c>
      <c r="F10" s="18">
        <f t="shared" si="0"/>
        <v>42.9</v>
      </c>
      <c r="G10" s="18">
        <v>76.6</v>
      </c>
      <c r="H10" s="18">
        <f t="shared" si="1"/>
        <v>30.64</v>
      </c>
      <c r="I10" s="18">
        <f t="shared" si="2"/>
        <v>73.54</v>
      </c>
      <c r="J10" s="22" t="s">
        <v>25</v>
      </c>
      <c r="K10" s="15"/>
    </row>
    <row r="11" s="2" customFormat="1" ht="40" customHeight="1" spans="1:11">
      <c r="A11" s="15">
        <v>7</v>
      </c>
      <c r="B11" s="16" t="s">
        <v>31</v>
      </c>
      <c r="C11" s="16" t="s">
        <v>34</v>
      </c>
      <c r="D11" s="16" t="s">
        <v>35</v>
      </c>
      <c r="E11" s="16">
        <v>72.8</v>
      </c>
      <c r="F11" s="18">
        <f t="shared" si="0"/>
        <v>43.68</v>
      </c>
      <c r="G11" s="18">
        <v>73.8</v>
      </c>
      <c r="H11" s="18">
        <f t="shared" si="1"/>
        <v>29.52</v>
      </c>
      <c r="I11" s="18">
        <f t="shared" si="2"/>
        <v>73.2</v>
      </c>
      <c r="J11" s="22" t="s">
        <v>18</v>
      </c>
      <c r="K11" s="15"/>
    </row>
    <row r="12" s="2" customFormat="1" ht="40" customHeight="1" spans="1:11">
      <c r="A12" s="15">
        <v>9</v>
      </c>
      <c r="B12" s="16" t="s">
        <v>31</v>
      </c>
      <c r="C12" s="16" t="s">
        <v>36</v>
      </c>
      <c r="D12" s="16" t="s">
        <v>37</v>
      </c>
      <c r="E12" s="16">
        <v>70.3</v>
      </c>
      <c r="F12" s="18">
        <f t="shared" si="0"/>
        <v>42.18</v>
      </c>
      <c r="G12" s="18">
        <v>73</v>
      </c>
      <c r="H12" s="18">
        <f t="shared" si="1"/>
        <v>29.2</v>
      </c>
      <c r="I12" s="18">
        <f t="shared" si="2"/>
        <v>71.38</v>
      </c>
      <c r="J12" s="22" t="s">
        <v>21</v>
      </c>
      <c r="K12" s="15"/>
    </row>
    <row r="13" s="2" customFormat="1" ht="40" customHeight="1" spans="1:11">
      <c r="A13" s="15">
        <v>10</v>
      </c>
      <c r="B13" s="16" t="s">
        <v>38</v>
      </c>
      <c r="C13" s="16" t="s">
        <v>39</v>
      </c>
      <c r="D13" s="16" t="s">
        <v>40</v>
      </c>
      <c r="E13" s="16">
        <v>78.8</v>
      </c>
      <c r="F13" s="18">
        <f t="shared" si="0"/>
        <v>47.28</v>
      </c>
      <c r="G13" s="18">
        <v>79.2</v>
      </c>
      <c r="H13" s="18">
        <f t="shared" si="1"/>
        <v>31.68</v>
      </c>
      <c r="I13" s="18">
        <f t="shared" si="2"/>
        <v>78.96</v>
      </c>
      <c r="J13" s="22" t="s">
        <v>25</v>
      </c>
      <c r="K13" s="15"/>
    </row>
    <row r="14" s="2" customFormat="1" ht="40" customHeight="1" spans="1:11">
      <c r="A14" s="15">
        <v>11</v>
      </c>
      <c r="B14" s="16" t="s">
        <v>38</v>
      </c>
      <c r="C14" s="16" t="s">
        <v>41</v>
      </c>
      <c r="D14" s="16" t="s">
        <v>42</v>
      </c>
      <c r="E14" s="16">
        <v>68.4</v>
      </c>
      <c r="F14" s="18">
        <f t="shared" si="0"/>
        <v>41.04</v>
      </c>
      <c r="G14" s="18">
        <v>71.8</v>
      </c>
      <c r="H14" s="18">
        <f t="shared" si="1"/>
        <v>28.72</v>
      </c>
      <c r="I14" s="18">
        <f t="shared" si="2"/>
        <v>69.76</v>
      </c>
      <c r="J14" s="22" t="s">
        <v>18</v>
      </c>
      <c r="K14" s="15"/>
    </row>
    <row r="15" s="2" customFormat="1" ht="40" customHeight="1" spans="1:11">
      <c r="A15" s="15">
        <v>12</v>
      </c>
      <c r="B15" s="16" t="s">
        <v>38</v>
      </c>
      <c r="C15" s="16" t="s">
        <v>43</v>
      </c>
      <c r="D15" s="16" t="s">
        <v>44</v>
      </c>
      <c r="E15" s="16">
        <v>66.5</v>
      </c>
      <c r="F15" s="18">
        <f t="shared" si="0"/>
        <v>39.9</v>
      </c>
      <c r="G15" s="18">
        <v>72.4</v>
      </c>
      <c r="H15" s="18">
        <f t="shared" si="1"/>
        <v>28.96</v>
      </c>
      <c r="I15" s="18">
        <f t="shared" si="2"/>
        <v>68.86</v>
      </c>
      <c r="J15" s="22" t="s">
        <v>21</v>
      </c>
      <c r="K15" s="15"/>
    </row>
  </sheetData>
  <sheetProtection password="E727" sheet="1" selectLockedCells="1" selectUnlockedCells="1" objects="1"/>
  <mergeCells count="1">
    <mergeCell ref="A2:K2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2021-01-11T01:28:00Z</dcterms:created>
  <dcterms:modified xsi:type="dcterms:W3CDTF">2021-01-11T09:00:33Z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