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184" windowHeight="7787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<sst xmlns="http://schemas.openxmlformats.org/spreadsheetml/2006/main" count="15">
  <si>
    <t>普格县2020年国有企业公开招聘合同制工作人员（驾驶员）
面试成绩及总成绩公示</t>
  </si>
  <si>
    <t>面试抽签号</t>
  </si>
  <si>
    <t>报考岗位</t>
  </si>
  <si>
    <t>笔试成绩</t>
  </si>
  <si>
    <t>科二</t>
  </si>
  <si>
    <t>科二折合</t>
  </si>
  <si>
    <t>科三</t>
  </si>
  <si>
    <t>科三折合</t>
  </si>
  <si>
    <t>实操成绩</t>
  </si>
  <si>
    <t>笔试折合总成绩</t>
  </si>
  <si>
    <t>面试成绩</t>
  </si>
  <si>
    <t>面试折合成绩</t>
  </si>
  <si>
    <t>总成绩</t>
  </si>
  <si>
    <t>备注</t>
  </si>
  <si>
    <t>驾驶员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</si>
</sst>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0"/>
      <color theme="1"/>
      <name val="Arial"/>
      <charset val="134"/>
    </font>
    <font>
      <sz val="11"/>
      <color theme="1"/>
      <name val="Arial"/>
      <charset val="134"/>
    </font>
    <font>
      <sz val="20"/>
      <color theme="1"/>
      <name val="宋体"/>
      <charset val="134"/>
    </font>
    <font>
      <b/>
      <sz val="11"/>
      <color theme="1"/>
      <name val="微软雅黑"/>
      <charset val="134"/>
    </font>
    <font>
      <sz val="10"/>
      <color theme="1"/>
      <name val="微软雅黑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0"/>
      <name val="Arial"/>
      <charset val="134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1" fillId="11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1" borderId="6" applyNumberFormat="0" applyFont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3" fillId="29" borderId="8" applyNumberFormat="0" applyAlignment="0" applyProtection="0">
      <alignment vertical="center"/>
    </xf>
    <xf numFmtId="0" fontId="24" fillId="29" borderId="2" applyNumberFormat="0" applyAlignment="0" applyProtection="0">
      <alignment vertical="center"/>
    </xf>
    <xf numFmtId="0" fontId="25" fillId="34" borderId="9" applyNumberFormat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9" fillId="0" borderId="0"/>
  </cellStyleXfs>
  <cellXfs count="10">
    <xf numFmtId="0" fontId="0" fillId="0" borderId="0" xfId="0">
      <alignment vertical="center"/>
    </xf>
    <xf numFmtId="0" fontId="1" fillId="0" borderId="0" xfId="49" applyFont="1" applyAlignment="1">
      <alignment horizontal="center" vertical="center"/>
    </xf>
    <xf numFmtId="0" fontId="2" fillId="0" borderId="0" xfId="49" applyFont="1" applyAlignment="1" applyProtection="1">
      <alignment horizontal="center" vertical="center"/>
      <protection locked="0"/>
    </xf>
    <xf numFmtId="0" fontId="0" fillId="0" borderId="0" xfId="0" applyFont="1">
      <alignment vertical="center"/>
    </xf>
    <xf numFmtId="0" fontId="3" fillId="0" borderId="0" xfId="49" applyFont="1" applyAlignment="1">
      <alignment horizontal="center" vertical="top" wrapText="1"/>
    </xf>
    <xf numFmtId="0" fontId="3" fillId="0" borderId="0" xfId="49" applyFont="1" applyAlignment="1">
      <alignment horizontal="center" vertical="center" wrapText="1"/>
    </xf>
    <xf numFmtId="0" fontId="4" fillId="2" borderId="1" xfId="49" applyFont="1" applyFill="1" applyBorder="1" applyAlignment="1" applyProtection="1">
      <alignment horizontal="center" vertical="center" wrapText="1"/>
      <protection locked="0"/>
    </xf>
    <xf numFmtId="0" fontId="4" fillId="2" borderId="1" xfId="49" applyFont="1" applyFill="1" applyBorder="1" applyAlignment="1" applyProtection="1">
      <alignment horizontal="center" vertical="center"/>
      <protection locked="0"/>
    </xf>
    <xf numFmtId="0" fontId="1" fillId="0" borderId="1" xfId="49" applyFont="1" applyBorder="1" applyAlignment="1">
      <alignment horizontal="center" vertical="center"/>
    </xf>
    <xf numFmtId="0" fontId="5" fillId="3" borderId="1" xfId="49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34"/>
  <sheetViews>
    <sheetView tabSelected="1" workbookViewId="0">
      <selection activeCell="A1" sqref="A1:M1"/>
    </sheetView>
  </sheetViews>
  <sheetFormatPr defaultColWidth="9.13888888888889" defaultRowHeight="14.4"/>
  <cols>
    <col min="1" max="1" width="7.23148148148148" style="1" customWidth="1"/>
    <col min="2" max="2" width="8.26851851851852" style="1" customWidth="1"/>
    <col min="3" max="3" width="9.66666666666667" style="1" customWidth="1"/>
    <col min="4" max="4" width="5.66666666666667" style="1" customWidth="1"/>
    <col min="5" max="5" width="9.66666666666667" style="1" customWidth="1"/>
    <col min="6" max="6" width="5.66666666666667" style="1" customWidth="1"/>
    <col min="7" max="8" width="9.66666666666667" style="1" customWidth="1"/>
    <col min="9" max="9" width="8.77777777777778" style="1" customWidth="1"/>
    <col min="10" max="12" width="9.33333333333333" style="1" customWidth="1"/>
    <col min="13" max="13" width="5.66666666666667" style="1" customWidth="1"/>
    <col min="14" max="16376" width="9.13888888888889" style="1"/>
    <col min="16377" max="16384" width="9.13888888888889" style="3"/>
  </cols>
  <sheetData>
    <row r="1" s="1" customFormat="1" ht="55" customHeight="1" spans="1:13">
      <c r="A1" s="4" t="s">
        <v>0</v>
      </c>
      <c r="B1" s="4"/>
      <c r="C1" s="5"/>
      <c r="D1" s="5"/>
      <c r="E1" s="5"/>
      <c r="F1" s="5"/>
      <c r="G1" s="5"/>
      <c r="H1" s="5"/>
      <c r="I1" s="5"/>
      <c r="J1" s="5"/>
      <c r="K1" s="5"/>
      <c r="L1" s="5"/>
      <c r="M1" s="4"/>
    </row>
    <row r="2" s="2" customFormat="1" ht="40" customHeight="1" spans="1:13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7" t="s">
        <v>13</v>
      </c>
    </row>
    <row r="3" s="1" customFormat="1" ht="30" customHeight="1" spans="1:13">
      <c r="A3" s="8">
        <v>1</v>
      </c>
      <c r="B3" s="9" t="s">
        <v>14</v>
      </c>
      <c r="C3" s="8">
        <v>49.5</v>
      </c>
      <c r="D3" s="8">
        <v>80</v>
      </c>
      <c r="E3" s="8">
        <f t="shared" ref="E3:E34" si="0">D3*50%</f>
        <v>40</v>
      </c>
      <c r="F3" s="8">
        <v>70</v>
      </c>
      <c r="G3" s="8">
        <f t="shared" ref="G3:G34" si="1">F3*50%</f>
        <v>35</v>
      </c>
      <c r="H3" s="8">
        <f t="shared" ref="H3:H34" si="2">G3+E3</f>
        <v>75</v>
      </c>
      <c r="I3" s="8">
        <f t="shared" ref="I3:I34" si="3">C3*40%+H3*30%</f>
        <v>42.3</v>
      </c>
      <c r="J3" s="8">
        <v>63.8</v>
      </c>
      <c r="K3" s="8">
        <f t="shared" ref="K3:K34" si="4">J3*30%</f>
        <v>19.14</v>
      </c>
      <c r="L3" s="8">
        <f t="shared" ref="L3:L34" si="5">K3+I3</f>
        <v>61.44</v>
      </c>
      <c r="M3" s="8"/>
    </row>
    <row r="4" s="1" customFormat="1" ht="30" customHeight="1" spans="1:13">
      <c r="A4" s="8">
        <v>2</v>
      </c>
      <c r="B4" s="9" t="s">
        <v>14</v>
      </c>
      <c r="C4" s="8">
        <v>52.5</v>
      </c>
      <c r="D4" s="8">
        <v>85</v>
      </c>
      <c r="E4" s="8">
        <f t="shared" si="0"/>
        <v>42.5</v>
      </c>
      <c r="F4" s="8">
        <v>75</v>
      </c>
      <c r="G4" s="8">
        <f t="shared" si="1"/>
        <v>37.5</v>
      </c>
      <c r="H4" s="8">
        <f t="shared" si="2"/>
        <v>80</v>
      </c>
      <c r="I4" s="8">
        <f t="shared" si="3"/>
        <v>45</v>
      </c>
      <c r="J4" s="8">
        <v>79.4</v>
      </c>
      <c r="K4" s="8">
        <f t="shared" si="4"/>
        <v>23.82</v>
      </c>
      <c r="L4" s="8">
        <f t="shared" si="5"/>
        <v>68.82</v>
      </c>
      <c r="M4" s="8"/>
    </row>
    <row r="5" s="1" customFormat="1" ht="30" customHeight="1" spans="1:13">
      <c r="A5" s="8">
        <v>3</v>
      </c>
      <c r="B5" s="9" t="s">
        <v>14</v>
      </c>
      <c r="C5" s="8">
        <v>51</v>
      </c>
      <c r="D5" s="8">
        <v>90</v>
      </c>
      <c r="E5" s="8">
        <f t="shared" si="0"/>
        <v>45</v>
      </c>
      <c r="F5" s="8">
        <v>90</v>
      </c>
      <c r="G5" s="8">
        <f t="shared" si="1"/>
        <v>45</v>
      </c>
      <c r="H5" s="8">
        <f t="shared" si="2"/>
        <v>90</v>
      </c>
      <c r="I5" s="8">
        <f t="shared" si="3"/>
        <v>47.4</v>
      </c>
      <c r="J5" s="8">
        <v>69.4</v>
      </c>
      <c r="K5" s="8">
        <f t="shared" si="4"/>
        <v>20.82</v>
      </c>
      <c r="L5" s="8">
        <f t="shared" si="5"/>
        <v>68.22</v>
      </c>
      <c r="M5" s="8"/>
    </row>
    <row r="6" s="1" customFormat="1" ht="30" customHeight="1" spans="1:13">
      <c r="A6" s="8">
        <v>4</v>
      </c>
      <c r="B6" s="9" t="s">
        <v>14</v>
      </c>
      <c r="C6" s="8">
        <v>52.5</v>
      </c>
      <c r="D6" s="8">
        <v>65</v>
      </c>
      <c r="E6" s="8">
        <f t="shared" si="0"/>
        <v>32.5</v>
      </c>
      <c r="F6" s="8">
        <v>80</v>
      </c>
      <c r="G6" s="8">
        <f t="shared" si="1"/>
        <v>40</v>
      </c>
      <c r="H6" s="8">
        <f t="shared" si="2"/>
        <v>72.5</v>
      </c>
      <c r="I6" s="8">
        <f t="shared" si="3"/>
        <v>42.75</v>
      </c>
      <c r="J6" s="8">
        <v>64.8</v>
      </c>
      <c r="K6" s="8">
        <f t="shared" si="4"/>
        <v>19.44</v>
      </c>
      <c r="L6" s="8">
        <f t="shared" si="5"/>
        <v>62.19</v>
      </c>
      <c r="M6" s="8"/>
    </row>
    <row r="7" s="1" customFormat="1" ht="30" customHeight="1" spans="1:13">
      <c r="A7" s="8">
        <v>5</v>
      </c>
      <c r="B7" s="9" t="s">
        <v>14</v>
      </c>
      <c r="C7" s="8">
        <v>50</v>
      </c>
      <c r="D7" s="8">
        <v>70</v>
      </c>
      <c r="E7" s="8">
        <f t="shared" si="0"/>
        <v>35</v>
      </c>
      <c r="F7" s="8">
        <v>75</v>
      </c>
      <c r="G7" s="8">
        <f t="shared" si="1"/>
        <v>37.5</v>
      </c>
      <c r="H7" s="8">
        <f t="shared" si="2"/>
        <v>72.5</v>
      </c>
      <c r="I7" s="8">
        <f t="shared" si="3"/>
        <v>41.75</v>
      </c>
      <c r="J7" s="8">
        <v>68.6</v>
      </c>
      <c r="K7" s="8">
        <f t="shared" si="4"/>
        <v>20.58</v>
      </c>
      <c r="L7" s="8">
        <f t="shared" si="5"/>
        <v>62.33</v>
      </c>
      <c r="M7" s="8"/>
    </row>
    <row r="8" s="1" customFormat="1" ht="30" customHeight="1" spans="1:13">
      <c r="A8" s="8">
        <v>6</v>
      </c>
      <c r="B8" s="9" t="s">
        <v>14</v>
      </c>
      <c r="C8" s="8">
        <v>66</v>
      </c>
      <c r="D8" s="8">
        <v>70</v>
      </c>
      <c r="E8" s="8">
        <f t="shared" si="0"/>
        <v>35</v>
      </c>
      <c r="F8" s="8">
        <v>65</v>
      </c>
      <c r="G8" s="8">
        <f t="shared" si="1"/>
        <v>32.5</v>
      </c>
      <c r="H8" s="8">
        <f t="shared" si="2"/>
        <v>67.5</v>
      </c>
      <c r="I8" s="8">
        <f t="shared" si="3"/>
        <v>46.65</v>
      </c>
      <c r="J8" s="8">
        <v>69</v>
      </c>
      <c r="K8" s="8">
        <f t="shared" si="4"/>
        <v>20.7</v>
      </c>
      <c r="L8" s="8">
        <f t="shared" si="5"/>
        <v>67.35</v>
      </c>
      <c r="M8" s="8"/>
    </row>
    <row r="9" s="1" customFormat="1" ht="30" customHeight="1" spans="1:13">
      <c r="A9" s="8">
        <v>7</v>
      </c>
      <c r="B9" s="9" t="s">
        <v>14</v>
      </c>
      <c r="C9" s="8">
        <v>50</v>
      </c>
      <c r="D9" s="8">
        <v>90</v>
      </c>
      <c r="E9" s="8">
        <f t="shared" si="0"/>
        <v>45</v>
      </c>
      <c r="F9" s="8">
        <v>75</v>
      </c>
      <c r="G9" s="8">
        <f t="shared" si="1"/>
        <v>37.5</v>
      </c>
      <c r="H9" s="8">
        <f t="shared" si="2"/>
        <v>82.5</v>
      </c>
      <c r="I9" s="8">
        <f t="shared" si="3"/>
        <v>44.75</v>
      </c>
      <c r="J9" s="8">
        <v>76.8</v>
      </c>
      <c r="K9" s="8">
        <f t="shared" si="4"/>
        <v>23.04</v>
      </c>
      <c r="L9" s="8">
        <f t="shared" si="5"/>
        <v>67.79</v>
      </c>
      <c r="M9" s="8"/>
    </row>
    <row r="10" s="1" customFormat="1" ht="30" customHeight="1" spans="1:13">
      <c r="A10" s="8">
        <v>8</v>
      </c>
      <c r="B10" s="9" t="s">
        <v>14</v>
      </c>
      <c r="C10" s="8">
        <v>52</v>
      </c>
      <c r="D10" s="8">
        <v>90</v>
      </c>
      <c r="E10" s="8">
        <f t="shared" si="0"/>
        <v>45</v>
      </c>
      <c r="F10" s="8">
        <v>80</v>
      </c>
      <c r="G10" s="8">
        <f t="shared" si="1"/>
        <v>40</v>
      </c>
      <c r="H10" s="8">
        <f t="shared" si="2"/>
        <v>85</v>
      </c>
      <c r="I10" s="8">
        <f t="shared" si="3"/>
        <v>46.3</v>
      </c>
      <c r="J10" s="8">
        <v>80.2</v>
      </c>
      <c r="K10" s="8">
        <f t="shared" si="4"/>
        <v>24.06</v>
      </c>
      <c r="L10" s="8">
        <f t="shared" si="5"/>
        <v>70.36</v>
      </c>
      <c r="M10" s="8"/>
    </row>
    <row r="11" s="1" customFormat="1" ht="30" customHeight="1" spans="1:13">
      <c r="A11" s="8">
        <v>9</v>
      </c>
      <c r="B11" s="9" t="s">
        <v>14</v>
      </c>
      <c r="C11" s="8">
        <v>55</v>
      </c>
      <c r="D11" s="8">
        <v>75</v>
      </c>
      <c r="E11" s="8">
        <f t="shared" si="0"/>
        <v>37.5</v>
      </c>
      <c r="F11" s="8">
        <v>70</v>
      </c>
      <c r="G11" s="8">
        <f t="shared" si="1"/>
        <v>35</v>
      </c>
      <c r="H11" s="8">
        <f t="shared" si="2"/>
        <v>72.5</v>
      </c>
      <c r="I11" s="8">
        <f t="shared" si="3"/>
        <v>43.75</v>
      </c>
      <c r="J11" s="8">
        <v>70.6</v>
      </c>
      <c r="K11" s="8">
        <f t="shared" si="4"/>
        <v>21.18</v>
      </c>
      <c r="L11" s="8">
        <f t="shared" si="5"/>
        <v>64.93</v>
      </c>
      <c r="M11" s="8"/>
    </row>
    <row r="12" s="1" customFormat="1" ht="30" customHeight="1" spans="1:13">
      <c r="A12" s="8">
        <v>10</v>
      </c>
      <c r="B12" s="9" t="s">
        <v>14</v>
      </c>
      <c r="C12" s="8">
        <v>61</v>
      </c>
      <c r="D12" s="8">
        <v>50</v>
      </c>
      <c r="E12" s="8">
        <f t="shared" si="0"/>
        <v>25</v>
      </c>
      <c r="F12" s="8">
        <v>70</v>
      </c>
      <c r="G12" s="8">
        <f t="shared" si="1"/>
        <v>35</v>
      </c>
      <c r="H12" s="8">
        <f t="shared" si="2"/>
        <v>60</v>
      </c>
      <c r="I12" s="8">
        <f t="shared" si="3"/>
        <v>42.4</v>
      </c>
      <c r="J12" s="8">
        <v>66.8</v>
      </c>
      <c r="K12" s="8">
        <f t="shared" si="4"/>
        <v>20.04</v>
      </c>
      <c r="L12" s="8">
        <f t="shared" si="5"/>
        <v>62.44</v>
      </c>
      <c r="M12" s="8"/>
    </row>
    <row r="13" s="1" customFormat="1" ht="30" customHeight="1" spans="1:13">
      <c r="A13" s="8">
        <v>11</v>
      </c>
      <c r="B13" s="9" t="s">
        <v>14</v>
      </c>
      <c r="C13" s="8">
        <v>61.5</v>
      </c>
      <c r="D13" s="8">
        <v>90</v>
      </c>
      <c r="E13" s="8">
        <f t="shared" si="0"/>
        <v>45</v>
      </c>
      <c r="F13" s="8">
        <v>75</v>
      </c>
      <c r="G13" s="8">
        <f t="shared" si="1"/>
        <v>37.5</v>
      </c>
      <c r="H13" s="8">
        <f t="shared" si="2"/>
        <v>82.5</v>
      </c>
      <c r="I13" s="8">
        <f t="shared" si="3"/>
        <v>49.35</v>
      </c>
      <c r="J13" s="8">
        <v>64.2</v>
      </c>
      <c r="K13" s="8">
        <f t="shared" si="4"/>
        <v>19.26</v>
      </c>
      <c r="L13" s="8">
        <f t="shared" si="5"/>
        <v>68.61</v>
      </c>
      <c r="M13" s="8"/>
    </row>
    <row r="14" s="1" customFormat="1" ht="30" customHeight="1" spans="1:13">
      <c r="A14" s="8">
        <v>12</v>
      </c>
      <c r="B14" s="9" t="s">
        <v>14</v>
      </c>
      <c r="C14" s="8">
        <v>56</v>
      </c>
      <c r="D14" s="8">
        <v>50</v>
      </c>
      <c r="E14" s="8">
        <f t="shared" si="0"/>
        <v>25</v>
      </c>
      <c r="F14" s="8">
        <v>70</v>
      </c>
      <c r="G14" s="8">
        <f t="shared" si="1"/>
        <v>35</v>
      </c>
      <c r="H14" s="8">
        <f t="shared" si="2"/>
        <v>60</v>
      </c>
      <c r="I14" s="8">
        <f t="shared" si="3"/>
        <v>40.4</v>
      </c>
      <c r="J14" s="8">
        <v>66.8</v>
      </c>
      <c r="K14" s="8">
        <f t="shared" si="4"/>
        <v>20.04</v>
      </c>
      <c r="L14" s="8">
        <f t="shared" si="5"/>
        <v>60.44</v>
      </c>
      <c r="M14" s="8"/>
    </row>
    <row r="15" s="1" customFormat="1" ht="30" customHeight="1" spans="1:13">
      <c r="A15" s="8">
        <v>13</v>
      </c>
      <c r="B15" s="9" t="s">
        <v>14</v>
      </c>
      <c r="C15" s="8">
        <v>54</v>
      </c>
      <c r="D15" s="8">
        <v>50</v>
      </c>
      <c r="E15" s="8">
        <f t="shared" si="0"/>
        <v>25</v>
      </c>
      <c r="F15" s="8">
        <v>70</v>
      </c>
      <c r="G15" s="8">
        <f t="shared" si="1"/>
        <v>35</v>
      </c>
      <c r="H15" s="8">
        <f t="shared" si="2"/>
        <v>60</v>
      </c>
      <c r="I15" s="8">
        <f t="shared" si="3"/>
        <v>39.6</v>
      </c>
      <c r="J15" s="8">
        <v>67.8</v>
      </c>
      <c r="K15" s="8">
        <f t="shared" si="4"/>
        <v>20.34</v>
      </c>
      <c r="L15" s="8">
        <f t="shared" si="5"/>
        <v>59.94</v>
      </c>
      <c r="M15" s="8"/>
    </row>
    <row r="16" s="1" customFormat="1" ht="30" customHeight="1" spans="1:13">
      <c r="A16" s="8">
        <v>14</v>
      </c>
      <c r="B16" s="9" t="s">
        <v>14</v>
      </c>
      <c r="C16" s="8">
        <v>59</v>
      </c>
      <c r="D16" s="8">
        <v>92</v>
      </c>
      <c r="E16" s="8">
        <f t="shared" si="0"/>
        <v>46</v>
      </c>
      <c r="F16" s="8">
        <v>70</v>
      </c>
      <c r="G16" s="8">
        <f t="shared" si="1"/>
        <v>35</v>
      </c>
      <c r="H16" s="8">
        <f t="shared" si="2"/>
        <v>81</v>
      </c>
      <c r="I16" s="8">
        <f t="shared" si="3"/>
        <v>47.9</v>
      </c>
      <c r="J16" s="8">
        <v>79</v>
      </c>
      <c r="K16" s="8">
        <f t="shared" si="4"/>
        <v>23.7</v>
      </c>
      <c r="L16" s="8">
        <f t="shared" si="5"/>
        <v>71.6</v>
      </c>
      <c r="M16" s="8"/>
    </row>
    <row r="17" s="1" customFormat="1" ht="30" customHeight="1" spans="1:13">
      <c r="A17" s="8">
        <v>15</v>
      </c>
      <c r="B17" s="9" t="s">
        <v>14</v>
      </c>
      <c r="C17" s="8">
        <v>57.5</v>
      </c>
      <c r="D17" s="8">
        <v>92</v>
      </c>
      <c r="E17" s="8">
        <f t="shared" si="0"/>
        <v>46</v>
      </c>
      <c r="F17" s="8">
        <v>90</v>
      </c>
      <c r="G17" s="8">
        <f t="shared" si="1"/>
        <v>45</v>
      </c>
      <c r="H17" s="8">
        <f t="shared" si="2"/>
        <v>91</v>
      </c>
      <c r="I17" s="8">
        <f t="shared" si="3"/>
        <v>50.3</v>
      </c>
      <c r="J17" s="8">
        <v>80.8</v>
      </c>
      <c r="K17" s="8">
        <f t="shared" si="4"/>
        <v>24.24</v>
      </c>
      <c r="L17" s="8">
        <f t="shared" si="5"/>
        <v>74.54</v>
      </c>
      <c r="M17" s="8"/>
    </row>
    <row r="18" s="1" customFormat="1" ht="30" customHeight="1" spans="1:13">
      <c r="A18" s="8">
        <v>16</v>
      </c>
      <c r="B18" s="9" t="s">
        <v>14</v>
      </c>
      <c r="C18" s="8">
        <v>61.5</v>
      </c>
      <c r="D18" s="8">
        <v>70</v>
      </c>
      <c r="E18" s="8">
        <f t="shared" si="0"/>
        <v>35</v>
      </c>
      <c r="F18" s="8">
        <v>80</v>
      </c>
      <c r="G18" s="8">
        <f t="shared" si="1"/>
        <v>40</v>
      </c>
      <c r="H18" s="8">
        <f t="shared" si="2"/>
        <v>75</v>
      </c>
      <c r="I18" s="8">
        <f t="shared" si="3"/>
        <v>47.1</v>
      </c>
      <c r="J18" s="8">
        <v>68.6</v>
      </c>
      <c r="K18" s="8">
        <f t="shared" si="4"/>
        <v>20.58</v>
      </c>
      <c r="L18" s="8">
        <f t="shared" si="5"/>
        <v>67.68</v>
      </c>
      <c r="M18" s="8"/>
    </row>
    <row r="19" s="1" customFormat="1" ht="30" customHeight="1" spans="1:13">
      <c r="A19" s="8">
        <v>17</v>
      </c>
      <c r="B19" s="9" t="s">
        <v>14</v>
      </c>
      <c r="C19" s="8">
        <v>60</v>
      </c>
      <c r="D19" s="8">
        <v>92</v>
      </c>
      <c r="E19" s="8">
        <f t="shared" si="0"/>
        <v>46</v>
      </c>
      <c r="F19" s="8">
        <v>80</v>
      </c>
      <c r="G19" s="8">
        <f t="shared" si="1"/>
        <v>40</v>
      </c>
      <c r="H19" s="8">
        <f t="shared" si="2"/>
        <v>86</v>
      </c>
      <c r="I19" s="8">
        <f t="shared" si="3"/>
        <v>49.8</v>
      </c>
      <c r="J19" s="8">
        <v>65</v>
      </c>
      <c r="K19" s="8">
        <f t="shared" si="4"/>
        <v>19.5</v>
      </c>
      <c r="L19" s="8">
        <f t="shared" si="5"/>
        <v>69.3</v>
      </c>
      <c r="M19" s="8"/>
    </row>
    <row r="20" s="1" customFormat="1" ht="30" customHeight="1" spans="1:13">
      <c r="A20" s="8">
        <v>18</v>
      </c>
      <c r="B20" s="9" t="s">
        <v>14</v>
      </c>
      <c r="C20" s="8">
        <v>64</v>
      </c>
      <c r="D20" s="8">
        <v>60</v>
      </c>
      <c r="E20" s="8">
        <f t="shared" si="0"/>
        <v>30</v>
      </c>
      <c r="F20" s="8">
        <v>80</v>
      </c>
      <c r="G20" s="8">
        <f t="shared" si="1"/>
        <v>40</v>
      </c>
      <c r="H20" s="8">
        <f t="shared" si="2"/>
        <v>70</v>
      </c>
      <c r="I20" s="8">
        <f t="shared" si="3"/>
        <v>46.6</v>
      </c>
      <c r="J20" s="8">
        <v>65.2</v>
      </c>
      <c r="K20" s="8">
        <f t="shared" si="4"/>
        <v>19.56</v>
      </c>
      <c r="L20" s="8">
        <f t="shared" si="5"/>
        <v>66.16</v>
      </c>
      <c r="M20" s="8"/>
    </row>
    <row r="21" s="1" customFormat="1" ht="30" customHeight="1" spans="1:13">
      <c r="A21" s="8">
        <v>19</v>
      </c>
      <c r="B21" s="9" t="s">
        <v>14</v>
      </c>
      <c r="C21" s="8">
        <v>58</v>
      </c>
      <c r="D21" s="8">
        <v>60</v>
      </c>
      <c r="E21" s="8">
        <f t="shared" si="0"/>
        <v>30</v>
      </c>
      <c r="F21" s="8">
        <v>85</v>
      </c>
      <c r="G21" s="8">
        <f t="shared" si="1"/>
        <v>42.5</v>
      </c>
      <c r="H21" s="8">
        <f t="shared" si="2"/>
        <v>72.5</v>
      </c>
      <c r="I21" s="8">
        <f t="shared" si="3"/>
        <v>44.95</v>
      </c>
      <c r="J21" s="8">
        <v>66.4</v>
      </c>
      <c r="K21" s="8">
        <f t="shared" si="4"/>
        <v>19.92</v>
      </c>
      <c r="L21" s="8">
        <f t="shared" si="5"/>
        <v>64.87</v>
      </c>
      <c r="M21" s="8"/>
    </row>
    <row r="22" s="1" customFormat="1" ht="30" customHeight="1" spans="1:13">
      <c r="A22" s="8">
        <v>20</v>
      </c>
      <c r="B22" s="9" t="s">
        <v>14</v>
      </c>
      <c r="C22" s="8">
        <v>54.5</v>
      </c>
      <c r="D22" s="8">
        <v>65</v>
      </c>
      <c r="E22" s="8">
        <f t="shared" si="0"/>
        <v>32.5</v>
      </c>
      <c r="F22" s="8">
        <v>80</v>
      </c>
      <c r="G22" s="8">
        <f t="shared" si="1"/>
        <v>40</v>
      </c>
      <c r="H22" s="8">
        <f t="shared" si="2"/>
        <v>72.5</v>
      </c>
      <c r="I22" s="8">
        <f t="shared" si="3"/>
        <v>43.55</v>
      </c>
      <c r="J22" s="8">
        <v>63.6</v>
      </c>
      <c r="K22" s="8">
        <f t="shared" si="4"/>
        <v>19.08</v>
      </c>
      <c r="L22" s="8">
        <f t="shared" si="5"/>
        <v>62.63</v>
      </c>
      <c r="M22" s="8"/>
    </row>
    <row r="23" s="1" customFormat="1" ht="30" customHeight="1" spans="1:13">
      <c r="A23" s="8">
        <v>21</v>
      </c>
      <c r="B23" s="9" t="s">
        <v>14</v>
      </c>
      <c r="C23" s="8">
        <v>60</v>
      </c>
      <c r="D23" s="8">
        <v>93</v>
      </c>
      <c r="E23" s="8">
        <f t="shared" si="0"/>
        <v>46.5</v>
      </c>
      <c r="F23" s="8">
        <v>90</v>
      </c>
      <c r="G23" s="8">
        <f t="shared" si="1"/>
        <v>45</v>
      </c>
      <c r="H23" s="8">
        <f t="shared" si="2"/>
        <v>91.5</v>
      </c>
      <c r="I23" s="8">
        <f t="shared" si="3"/>
        <v>51.45</v>
      </c>
      <c r="J23" s="8">
        <v>66.2</v>
      </c>
      <c r="K23" s="8">
        <f t="shared" si="4"/>
        <v>19.86</v>
      </c>
      <c r="L23" s="8">
        <f t="shared" si="5"/>
        <v>71.31</v>
      </c>
      <c r="M23" s="8"/>
    </row>
    <row r="24" s="1" customFormat="1" ht="30" customHeight="1" spans="1:13">
      <c r="A24" s="8">
        <v>22</v>
      </c>
      <c r="B24" s="9" t="s">
        <v>14</v>
      </c>
      <c r="C24" s="8">
        <v>51</v>
      </c>
      <c r="D24" s="8">
        <v>75</v>
      </c>
      <c r="E24" s="8">
        <f t="shared" si="0"/>
        <v>37.5</v>
      </c>
      <c r="F24" s="8">
        <v>80</v>
      </c>
      <c r="G24" s="8">
        <f t="shared" si="1"/>
        <v>40</v>
      </c>
      <c r="H24" s="8">
        <f t="shared" si="2"/>
        <v>77.5</v>
      </c>
      <c r="I24" s="8">
        <f t="shared" si="3"/>
        <v>43.65</v>
      </c>
      <c r="J24" s="8">
        <v>67.4</v>
      </c>
      <c r="K24" s="8">
        <f t="shared" si="4"/>
        <v>20.22</v>
      </c>
      <c r="L24" s="8">
        <f t="shared" si="5"/>
        <v>63.87</v>
      </c>
      <c r="M24" s="8"/>
    </row>
    <row r="25" s="1" customFormat="1" ht="30" customHeight="1" spans="1:13">
      <c r="A25" s="8">
        <v>23</v>
      </c>
      <c r="B25" s="9" t="s">
        <v>14</v>
      </c>
      <c r="C25" s="8">
        <v>57</v>
      </c>
      <c r="D25" s="8">
        <v>85</v>
      </c>
      <c r="E25" s="8">
        <f t="shared" si="0"/>
        <v>42.5</v>
      </c>
      <c r="F25" s="8">
        <v>85</v>
      </c>
      <c r="G25" s="8">
        <f t="shared" si="1"/>
        <v>42.5</v>
      </c>
      <c r="H25" s="8">
        <f t="shared" si="2"/>
        <v>85</v>
      </c>
      <c r="I25" s="8">
        <f t="shared" si="3"/>
        <v>48.3</v>
      </c>
      <c r="J25" s="8">
        <v>65.8</v>
      </c>
      <c r="K25" s="8">
        <f t="shared" si="4"/>
        <v>19.74</v>
      </c>
      <c r="L25" s="8">
        <f t="shared" si="5"/>
        <v>68.04</v>
      </c>
      <c r="M25" s="8"/>
    </row>
    <row r="26" s="1" customFormat="1" ht="30" customHeight="1" spans="1:13">
      <c r="A26" s="8">
        <v>24</v>
      </c>
      <c r="B26" s="9" t="s">
        <v>14</v>
      </c>
      <c r="C26" s="8">
        <v>49</v>
      </c>
      <c r="D26" s="8">
        <v>60</v>
      </c>
      <c r="E26" s="8">
        <f t="shared" si="0"/>
        <v>30</v>
      </c>
      <c r="F26" s="8">
        <v>75</v>
      </c>
      <c r="G26" s="8">
        <f t="shared" si="1"/>
        <v>37.5</v>
      </c>
      <c r="H26" s="8">
        <f t="shared" si="2"/>
        <v>67.5</v>
      </c>
      <c r="I26" s="8">
        <f t="shared" si="3"/>
        <v>39.85</v>
      </c>
      <c r="J26" s="8">
        <v>68.4</v>
      </c>
      <c r="K26" s="8">
        <f t="shared" si="4"/>
        <v>20.52</v>
      </c>
      <c r="L26" s="8">
        <f t="shared" si="5"/>
        <v>60.37</v>
      </c>
      <c r="M26" s="8"/>
    </row>
    <row r="27" s="1" customFormat="1" ht="30" customHeight="1" spans="1:13">
      <c r="A27" s="8">
        <v>25</v>
      </c>
      <c r="B27" s="9" t="s">
        <v>14</v>
      </c>
      <c r="C27" s="8">
        <v>50</v>
      </c>
      <c r="D27" s="8">
        <v>80</v>
      </c>
      <c r="E27" s="8">
        <f t="shared" si="0"/>
        <v>40</v>
      </c>
      <c r="F27" s="8">
        <v>65</v>
      </c>
      <c r="G27" s="8">
        <f t="shared" si="1"/>
        <v>32.5</v>
      </c>
      <c r="H27" s="8">
        <f t="shared" si="2"/>
        <v>72.5</v>
      </c>
      <c r="I27" s="8">
        <f t="shared" si="3"/>
        <v>41.75</v>
      </c>
      <c r="J27" s="8">
        <v>62.4</v>
      </c>
      <c r="K27" s="8">
        <f t="shared" si="4"/>
        <v>18.72</v>
      </c>
      <c r="L27" s="8">
        <f t="shared" si="5"/>
        <v>60.47</v>
      </c>
      <c r="M27" s="8"/>
    </row>
    <row r="28" s="1" customFormat="1" ht="30" customHeight="1" spans="1:13">
      <c r="A28" s="8">
        <v>26</v>
      </c>
      <c r="B28" s="9" t="s">
        <v>14</v>
      </c>
      <c r="C28" s="8">
        <v>66.5</v>
      </c>
      <c r="D28" s="8">
        <v>60</v>
      </c>
      <c r="E28" s="8">
        <f t="shared" si="0"/>
        <v>30</v>
      </c>
      <c r="F28" s="8">
        <v>60</v>
      </c>
      <c r="G28" s="8">
        <f t="shared" si="1"/>
        <v>30</v>
      </c>
      <c r="H28" s="8">
        <f t="shared" si="2"/>
        <v>60</v>
      </c>
      <c r="I28" s="8">
        <f t="shared" si="3"/>
        <v>44.6</v>
      </c>
      <c r="J28" s="8">
        <v>79.2</v>
      </c>
      <c r="K28" s="8">
        <f t="shared" si="4"/>
        <v>23.76</v>
      </c>
      <c r="L28" s="8">
        <f t="shared" si="5"/>
        <v>68.36</v>
      </c>
      <c r="M28" s="8"/>
    </row>
    <row r="29" s="1" customFormat="1" ht="30" customHeight="1" spans="1:13">
      <c r="A29" s="8">
        <v>27</v>
      </c>
      <c r="B29" s="9" t="s">
        <v>14</v>
      </c>
      <c r="C29" s="8">
        <v>57.5</v>
      </c>
      <c r="D29" s="8">
        <v>50</v>
      </c>
      <c r="E29" s="8">
        <f t="shared" si="0"/>
        <v>25</v>
      </c>
      <c r="F29" s="8">
        <v>70</v>
      </c>
      <c r="G29" s="8">
        <f t="shared" si="1"/>
        <v>35</v>
      </c>
      <c r="H29" s="8">
        <f t="shared" si="2"/>
        <v>60</v>
      </c>
      <c r="I29" s="8">
        <f t="shared" si="3"/>
        <v>41</v>
      </c>
      <c r="J29" s="8">
        <v>74.4</v>
      </c>
      <c r="K29" s="8">
        <f t="shared" si="4"/>
        <v>22.32</v>
      </c>
      <c r="L29" s="8">
        <f t="shared" si="5"/>
        <v>63.32</v>
      </c>
      <c r="M29" s="8"/>
    </row>
    <row r="30" s="1" customFormat="1" ht="30" customHeight="1" spans="1:13">
      <c r="A30" s="8">
        <v>28</v>
      </c>
      <c r="B30" s="9" t="s">
        <v>14</v>
      </c>
      <c r="C30" s="8">
        <v>52.5</v>
      </c>
      <c r="D30" s="8">
        <v>85</v>
      </c>
      <c r="E30" s="8">
        <f t="shared" si="0"/>
        <v>42.5</v>
      </c>
      <c r="F30" s="8">
        <v>70</v>
      </c>
      <c r="G30" s="8">
        <f t="shared" si="1"/>
        <v>35</v>
      </c>
      <c r="H30" s="8">
        <f t="shared" si="2"/>
        <v>77.5</v>
      </c>
      <c r="I30" s="8">
        <f t="shared" si="3"/>
        <v>44.25</v>
      </c>
      <c r="J30" s="8">
        <v>80.2</v>
      </c>
      <c r="K30" s="8">
        <f t="shared" si="4"/>
        <v>24.06</v>
      </c>
      <c r="L30" s="8">
        <f t="shared" si="5"/>
        <v>68.31</v>
      </c>
      <c r="M30" s="8"/>
    </row>
    <row r="31" s="1" customFormat="1" ht="30" customHeight="1" spans="1:13">
      <c r="A31" s="8">
        <v>29</v>
      </c>
      <c r="B31" s="9" t="s">
        <v>14</v>
      </c>
      <c r="C31" s="8">
        <v>62.5</v>
      </c>
      <c r="D31" s="8">
        <v>90</v>
      </c>
      <c r="E31" s="8">
        <f t="shared" si="0"/>
        <v>45</v>
      </c>
      <c r="F31" s="8">
        <v>75</v>
      </c>
      <c r="G31" s="8">
        <f t="shared" si="1"/>
        <v>37.5</v>
      </c>
      <c r="H31" s="8">
        <f t="shared" si="2"/>
        <v>82.5</v>
      </c>
      <c r="I31" s="8">
        <f t="shared" si="3"/>
        <v>49.75</v>
      </c>
      <c r="J31" s="8">
        <v>77.4</v>
      </c>
      <c r="K31" s="8">
        <f t="shared" si="4"/>
        <v>23.22</v>
      </c>
      <c r="L31" s="8">
        <f t="shared" si="5"/>
        <v>72.97</v>
      </c>
      <c r="M31" s="8"/>
    </row>
    <row r="32" s="1" customFormat="1" ht="30" customHeight="1" spans="1:13">
      <c r="A32" s="8">
        <v>30</v>
      </c>
      <c r="B32" s="9" t="s">
        <v>14</v>
      </c>
      <c r="C32" s="8">
        <v>49</v>
      </c>
      <c r="D32" s="8">
        <v>85</v>
      </c>
      <c r="E32" s="8">
        <f t="shared" si="0"/>
        <v>42.5</v>
      </c>
      <c r="F32" s="8">
        <v>80</v>
      </c>
      <c r="G32" s="8">
        <f t="shared" si="1"/>
        <v>40</v>
      </c>
      <c r="H32" s="8">
        <f t="shared" si="2"/>
        <v>82.5</v>
      </c>
      <c r="I32" s="8">
        <f t="shared" si="3"/>
        <v>44.35</v>
      </c>
      <c r="J32" s="8">
        <v>77.2</v>
      </c>
      <c r="K32" s="8">
        <f t="shared" si="4"/>
        <v>23.16</v>
      </c>
      <c r="L32" s="8">
        <f t="shared" si="5"/>
        <v>67.51</v>
      </c>
      <c r="M32" s="8"/>
    </row>
    <row r="33" s="1" customFormat="1" ht="30" customHeight="1" spans="1:13">
      <c r="A33" s="8">
        <v>31</v>
      </c>
      <c r="B33" s="9" t="s">
        <v>14</v>
      </c>
      <c r="C33" s="8">
        <v>82.5</v>
      </c>
      <c r="D33" s="8">
        <v>90</v>
      </c>
      <c r="E33" s="8">
        <f t="shared" si="0"/>
        <v>45</v>
      </c>
      <c r="F33" s="8">
        <v>85</v>
      </c>
      <c r="G33" s="8">
        <f t="shared" si="1"/>
        <v>42.5</v>
      </c>
      <c r="H33" s="8">
        <f t="shared" si="2"/>
        <v>87.5</v>
      </c>
      <c r="I33" s="8">
        <f t="shared" si="3"/>
        <v>59.25</v>
      </c>
      <c r="J33" s="8">
        <v>82.8</v>
      </c>
      <c r="K33" s="8">
        <f t="shared" si="4"/>
        <v>24.84</v>
      </c>
      <c r="L33" s="8">
        <f t="shared" si="5"/>
        <v>84.09</v>
      </c>
      <c r="M33" s="8"/>
    </row>
    <row r="34" s="1" customFormat="1" ht="30" customHeight="1" spans="1:13">
      <c r="A34" s="8">
        <v>32</v>
      </c>
      <c r="B34" s="9" t="s">
        <v>14</v>
      </c>
      <c r="C34" s="8">
        <v>55</v>
      </c>
      <c r="D34" s="8">
        <v>90</v>
      </c>
      <c r="E34" s="8">
        <f t="shared" si="0"/>
        <v>45</v>
      </c>
      <c r="F34" s="8">
        <v>80</v>
      </c>
      <c r="G34" s="8">
        <f t="shared" si="1"/>
        <v>40</v>
      </c>
      <c r="H34" s="8">
        <f t="shared" si="2"/>
        <v>85</v>
      </c>
      <c r="I34" s="8">
        <f t="shared" si="3"/>
        <v>47.5</v>
      </c>
      <c r="J34" s="8">
        <v>77.8</v>
      </c>
      <c r="K34" s="8">
        <f t="shared" si="4"/>
        <v>23.34</v>
      </c>
      <c r="L34" s="8">
        <f t="shared" si="5"/>
        <v>70.84</v>
      </c>
      <c r="M34" s="8"/>
    </row>
  </sheetData>
  <sortState ref="A3:M34">
    <sortCondition ref="A3"/>
  </sortState>
  <mergeCells count="1">
    <mergeCell ref="A1:M1"/>
  </mergeCells>
  <printOptions horizontalCentered="1"/>
  <pageMargins left="0.357638888888889" right="0.357638888888889" top="1" bottom="1" header="0.511805555555556" footer="0.511805555555556"/>
  <pageSetup paperSize="9" scale="91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88888888888889" defaultRowHeight="14.4"/>
  <sheetData/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88888888888889" defaultRowHeight="14.4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2020-12-31T02:39:00Z</dcterms:created>
  <dcterms:modified xsi:type="dcterms:W3CDTF">2020-12-31T02:50:20Z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  <property fmtid="{D5CDD505-2E9C-101B-9397-08002B2CF9AE}" pid="3" name="KSORubyTemplateID" linkTarget="0">
    <vt:lpwstr>20</vt:lpwstr>
  </property>
</Properties>
</file>