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待核准入围" sheetId="1" r:id="rId1"/>
  </sheets>
  <definedNames>
    <definedName name="_xlnm.Print_Titles" localSheetId="0">'待核准入围'!$2:$4</definedName>
  </definedNames>
  <calcPr fullCalcOnLoad="1"/>
</workbook>
</file>

<file path=xl/sharedStrings.xml><?xml version="1.0" encoding="utf-8"?>
<sst xmlns="http://schemas.openxmlformats.org/spreadsheetml/2006/main" count="251" uniqueCount="142">
  <si>
    <t>附件2：</t>
  </si>
  <si>
    <t>2020年扎鲁特旗事业单位综合类岗位公开招聘总成绩公示（党群部门）</t>
  </si>
  <si>
    <t>面试准考证</t>
  </si>
  <si>
    <t>笔试准考证</t>
  </si>
  <si>
    <t>姓名</t>
  </si>
  <si>
    <t>报考部门</t>
  </si>
  <si>
    <t>报考职位</t>
  </si>
  <si>
    <t>笔试成绩</t>
  </si>
  <si>
    <t>面试成绩</t>
  </si>
  <si>
    <t>总成绩</t>
  </si>
  <si>
    <t>备注</t>
  </si>
  <si>
    <t>分数</t>
  </si>
  <si>
    <t>10123101715</t>
  </si>
  <si>
    <t>王楚琪</t>
  </si>
  <si>
    <t>高校毕业生</t>
  </si>
  <si>
    <t>扎鲁特旗非公有制经济服务中心----财务</t>
  </si>
  <si>
    <t>10123101627</t>
  </si>
  <si>
    <t>王立杰</t>
  </si>
  <si>
    <t>进入体检考察环节</t>
  </si>
  <si>
    <t>10123101706</t>
  </si>
  <si>
    <t>安然</t>
  </si>
  <si>
    <t>10123101601</t>
  </si>
  <si>
    <t>边秋莲</t>
  </si>
  <si>
    <t>扎鲁特旗非公有制经济服务中心----文秘</t>
  </si>
  <si>
    <t>10123101525</t>
  </si>
  <si>
    <t>张文娟</t>
  </si>
  <si>
    <t>10123101530</t>
  </si>
  <si>
    <t>高东兴</t>
  </si>
  <si>
    <t>10123101423</t>
  </si>
  <si>
    <t>林丛雨</t>
  </si>
  <si>
    <t>扎鲁特旗旗委巡察工作资料档案室----职员</t>
  </si>
  <si>
    <t>10123101419</t>
  </si>
  <si>
    <t>徐彼征</t>
  </si>
  <si>
    <t>10123101502</t>
  </si>
  <si>
    <t>胡日查</t>
  </si>
  <si>
    <t>10123101424</t>
  </si>
  <si>
    <t>赵海波</t>
  </si>
  <si>
    <t>10123101425</t>
  </si>
  <si>
    <t>樊灵慧</t>
  </si>
  <si>
    <t>10123101508</t>
  </si>
  <si>
    <t>陈中秋</t>
  </si>
  <si>
    <t>20123152225</t>
  </si>
  <si>
    <t>张晓燕</t>
  </si>
  <si>
    <t>蒙汉兼通</t>
  </si>
  <si>
    <t>扎鲁特旗旗委巡察工作资料档案室----财务2</t>
  </si>
  <si>
    <t>20123152223</t>
  </si>
  <si>
    <t>德乐黑</t>
  </si>
  <si>
    <t>20123152216</t>
  </si>
  <si>
    <t>丽丽</t>
  </si>
  <si>
    <t>20123152304</t>
  </si>
  <si>
    <t>查哈日格</t>
  </si>
  <si>
    <t>扎鲁特旗旗委巡察工作资料档案室----法律</t>
  </si>
  <si>
    <t>20123152320</t>
  </si>
  <si>
    <t>红艳</t>
  </si>
  <si>
    <t>20123152309</t>
  </si>
  <si>
    <t>那英</t>
  </si>
  <si>
    <t>10123071615</t>
  </si>
  <si>
    <t>翟莉娜</t>
  </si>
  <si>
    <t>普通岗位</t>
  </si>
  <si>
    <t>扎鲁特旗旗委巡察工作资料档案室----财务1</t>
  </si>
  <si>
    <t>10123071616</t>
  </si>
  <si>
    <t>乌云汗</t>
  </si>
  <si>
    <t>10123071607</t>
  </si>
  <si>
    <t>王涛</t>
  </si>
  <si>
    <t>10123071712</t>
  </si>
  <si>
    <t>王雷</t>
  </si>
  <si>
    <t>扎鲁特旗旗委巡察工作资料档案室----计算机</t>
  </si>
  <si>
    <t>10123071720</t>
  </si>
  <si>
    <t>彭佳</t>
  </si>
  <si>
    <t>10123071714</t>
  </si>
  <si>
    <t>程兴蕾</t>
  </si>
  <si>
    <t>10123071703</t>
  </si>
  <si>
    <t>武春燕</t>
  </si>
  <si>
    <t>扎鲁特旗旗委巡察工作资料档案室----文秘</t>
  </si>
  <si>
    <t>10123071617</t>
  </si>
  <si>
    <t>刘婷婷</t>
  </si>
  <si>
    <t>10123071627</t>
  </si>
  <si>
    <t>车力格尔</t>
  </si>
  <si>
    <t>10123080928</t>
  </si>
  <si>
    <t>吴小华</t>
  </si>
  <si>
    <t>项目生</t>
  </si>
  <si>
    <t>20123151601</t>
  </si>
  <si>
    <t>达尔罕</t>
  </si>
  <si>
    <t>扎鲁特旗融媒体中心----编辑记者2</t>
  </si>
  <si>
    <t>20123151707</t>
  </si>
  <si>
    <t>青格乐</t>
  </si>
  <si>
    <t>20123151610</t>
  </si>
  <si>
    <t>关志强</t>
  </si>
  <si>
    <t>20123151712</t>
  </si>
  <si>
    <t>乌仁高娃</t>
  </si>
  <si>
    <t>20123151602</t>
  </si>
  <si>
    <t>银玲</t>
  </si>
  <si>
    <t>20123151611</t>
  </si>
  <si>
    <t>特日根萨日那</t>
  </si>
  <si>
    <t>缺考</t>
  </si>
  <si>
    <t>10123070924</t>
  </si>
  <si>
    <t>李雪</t>
  </si>
  <si>
    <t>扎鲁特旗融媒体中心----编辑记者1</t>
  </si>
  <si>
    <t>10123070921</t>
  </si>
  <si>
    <t>刁晓玲</t>
  </si>
  <si>
    <t>10123070922</t>
  </si>
  <si>
    <t>赵东岳</t>
  </si>
  <si>
    <t>10123070913</t>
  </si>
  <si>
    <t>宋智远</t>
  </si>
  <si>
    <t>扎鲁特旗融媒体中心----技术员</t>
  </si>
  <si>
    <t>10123070909</t>
  </si>
  <si>
    <t>任鹏</t>
  </si>
  <si>
    <t>10123070830</t>
  </si>
  <si>
    <t>闫涛</t>
  </si>
  <si>
    <t>10123071016</t>
  </si>
  <si>
    <t>陈嘉莹</t>
  </si>
  <si>
    <t>扎鲁特旗融媒体中心----摄像记者</t>
  </si>
  <si>
    <t>10123071014</t>
  </si>
  <si>
    <t>辛港</t>
  </si>
  <si>
    <t>10123071017</t>
  </si>
  <si>
    <t>郎静波</t>
  </si>
  <si>
    <t>10123070928</t>
  </si>
  <si>
    <t>金柱</t>
  </si>
  <si>
    <t>扎鲁特旗融媒体中心----编辑制作</t>
  </si>
  <si>
    <t>10123071008</t>
  </si>
  <si>
    <t>白玉英</t>
  </si>
  <si>
    <t>10123071005</t>
  </si>
  <si>
    <t>萨如拉</t>
  </si>
  <si>
    <t>10123101404</t>
  </si>
  <si>
    <t>塔娜</t>
  </si>
  <si>
    <t>扎鲁特旗网络舆情监测预警服务中心----职员</t>
  </si>
  <si>
    <t>10123101329</t>
  </si>
  <si>
    <t>陈娟</t>
  </si>
  <si>
    <t>10123101412</t>
  </si>
  <si>
    <t>英英</t>
  </si>
  <si>
    <t>20123151723</t>
  </si>
  <si>
    <t>赛音巴图</t>
  </si>
  <si>
    <t>扎鲁特旗融媒体中心----男播音员</t>
  </si>
  <si>
    <t>20123151721</t>
  </si>
  <si>
    <t>苏德毕力格</t>
  </si>
  <si>
    <t>20123151725</t>
  </si>
  <si>
    <t>包宝龙</t>
  </si>
  <si>
    <t>10123071019</t>
  </si>
  <si>
    <t>杜旭洋</t>
  </si>
  <si>
    <t>扎鲁特旗融媒体中心----女播音员</t>
  </si>
  <si>
    <t>孙雪</t>
  </si>
  <si>
    <t>范田田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</si>
</sst>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9" fontId="43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76" fontId="44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10.28125" style="1" customWidth="1"/>
    <col min="2" max="2" width="12.28125" style="1" customWidth="1"/>
    <col min="3" max="3" width="10.8515625" style="1" customWidth="1"/>
    <col min="4" max="4" width="9.7109375" style="1" customWidth="1"/>
    <col min="5" max="5" width="48.140625" style="1" customWidth="1"/>
    <col min="6" max="7" width="7.57421875" style="1" customWidth="1"/>
    <col min="8" max="9" width="8.421875" style="1" customWidth="1"/>
    <col min="10" max="10" width="7.28125" style="1" customWidth="1"/>
    <col min="11" max="11" width="20.8515625" style="1" customWidth="1"/>
    <col min="12" max="84" width="9.00390625" style="1" customWidth="1"/>
    <col min="117" max="117" width="9.00390625" style="1" customWidth="1"/>
    <col min="150" max="150" width="9.00390625" style="1" customWidth="1"/>
    <col min="183" max="183" width="9.00390625" style="1" customWidth="1"/>
    <col min="216" max="216" width="9.00390625" style="1" customWidth="1"/>
  </cols>
  <sheetData>
    <row r="1" ht="21.75" customHeight="1">
      <c r="A1" s="1" t="s">
        <v>0</v>
      </c>
    </row>
    <row r="2" spans="1:11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4" t="s">
        <v>2</v>
      </c>
      <c r="B3" s="4" t="s">
        <v>3</v>
      </c>
      <c r="C3" s="4" t="s">
        <v>4</v>
      </c>
      <c r="D3" s="17" t="s">
        <v>5</v>
      </c>
      <c r="E3" s="17" t="s">
        <v>6</v>
      </c>
      <c r="F3" s="6" t="s">
        <v>7</v>
      </c>
      <c r="G3" s="7"/>
      <c r="H3" s="6" t="s">
        <v>8</v>
      </c>
      <c r="I3" s="15"/>
      <c r="J3" s="4" t="s">
        <v>9</v>
      </c>
      <c r="K3" s="4" t="s">
        <v>10</v>
      </c>
    </row>
    <row r="4" spans="1:11" ht="13.5">
      <c r="A4" s="8"/>
      <c r="B4" s="8"/>
      <c r="C4" s="8"/>
      <c r="D4" s="9"/>
      <c r="E4" s="9"/>
      <c r="F4" s="10" t="s">
        <v>11</v>
      </c>
      <c r="G4" s="11">
        <v>0.6</v>
      </c>
      <c r="H4" s="10" t="s">
        <v>11</v>
      </c>
      <c r="I4" s="11">
        <v>0.4</v>
      </c>
      <c r="J4" s="8"/>
      <c r="K4" s="8"/>
    </row>
    <row r="5" spans="1:11" ht="24.75" customHeight="1">
      <c r="A5" s="12">
        <v>2020113</v>
      </c>
      <c r="B5" s="18" t="s">
        <v>12</v>
      </c>
      <c r="C5" s="18" t="s">
        <v>13</v>
      </c>
      <c r="D5" s="18" t="s">
        <v>14</v>
      </c>
      <c r="E5" s="18" t="s">
        <v>15</v>
      </c>
      <c r="F5" s="13">
        <v>80.55</v>
      </c>
      <c r="G5" s="13">
        <f aca="true" t="shared" si="0" ref="G5:G37">F5*0.6</f>
        <v>48.33</v>
      </c>
      <c r="H5" s="13">
        <v>49.9</v>
      </c>
      <c r="I5" s="13">
        <f aca="true" t="shared" si="1" ref="I5:I37">H5*0.4</f>
        <v>19.96</v>
      </c>
      <c r="J5" s="16">
        <f aca="true" t="shared" si="2" ref="J5:J37">G5+I5</f>
        <v>68.28999999999999</v>
      </c>
      <c r="K5" s="16"/>
    </row>
    <row r="6" spans="1:11" ht="24.75" customHeight="1">
      <c r="A6" s="12">
        <v>2020114</v>
      </c>
      <c r="B6" s="18" t="s">
        <v>16</v>
      </c>
      <c r="C6" s="18" t="s">
        <v>17</v>
      </c>
      <c r="D6" s="18" t="s">
        <v>14</v>
      </c>
      <c r="E6" s="18" t="s">
        <v>15</v>
      </c>
      <c r="F6" s="13">
        <v>74.25</v>
      </c>
      <c r="G6" s="13">
        <f t="shared" si="0"/>
        <v>44.55</v>
      </c>
      <c r="H6" s="13">
        <v>64.66</v>
      </c>
      <c r="I6" s="13">
        <f t="shared" si="1"/>
        <v>25.864</v>
      </c>
      <c r="J6" s="16">
        <f t="shared" si="2"/>
        <v>70.414</v>
      </c>
      <c r="K6" s="16" t="s">
        <v>18</v>
      </c>
    </row>
    <row r="7" spans="1:11" ht="24.75" customHeight="1">
      <c r="A7" s="12">
        <v>2020115</v>
      </c>
      <c r="B7" s="13" t="s">
        <v>19</v>
      </c>
      <c r="C7" s="13" t="s">
        <v>20</v>
      </c>
      <c r="D7" s="13" t="s">
        <v>14</v>
      </c>
      <c r="E7" s="13" t="s">
        <v>15</v>
      </c>
      <c r="F7" s="13">
        <v>72.85</v>
      </c>
      <c r="G7" s="13">
        <f t="shared" si="0"/>
        <v>43.709999999999994</v>
      </c>
      <c r="H7" s="13">
        <v>61.48</v>
      </c>
      <c r="I7" s="13">
        <f t="shared" si="1"/>
        <v>24.592</v>
      </c>
      <c r="J7" s="16">
        <f t="shared" si="2"/>
        <v>68.30199999999999</v>
      </c>
      <c r="K7" s="16"/>
    </row>
    <row r="8" spans="1:11" ht="24.75" customHeight="1">
      <c r="A8" s="12">
        <v>2020116</v>
      </c>
      <c r="B8" s="18" t="s">
        <v>21</v>
      </c>
      <c r="C8" s="18" t="s">
        <v>22</v>
      </c>
      <c r="D8" s="18" t="s">
        <v>14</v>
      </c>
      <c r="E8" s="18" t="s">
        <v>23</v>
      </c>
      <c r="F8" s="13">
        <v>76.2</v>
      </c>
      <c r="G8" s="13">
        <f t="shared" si="0"/>
        <v>45.72</v>
      </c>
      <c r="H8" s="13">
        <v>67.2</v>
      </c>
      <c r="I8" s="13">
        <f t="shared" si="1"/>
        <v>26.880000000000003</v>
      </c>
      <c r="J8" s="16">
        <f t="shared" si="2"/>
        <v>72.6</v>
      </c>
      <c r="K8" s="16"/>
    </row>
    <row r="9" spans="1:11" ht="24.75" customHeight="1">
      <c r="A9" s="12">
        <v>2020117</v>
      </c>
      <c r="B9" s="18" t="s">
        <v>24</v>
      </c>
      <c r="C9" s="18" t="s">
        <v>25</v>
      </c>
      <c r="D9" s="18" t="s">
        <v>14</v>
      </c>
      <c r="E9" s="18" t="s">
        <v>23</v>
      </c>
      <c r="F9" s="13">
        <v>73.2</v>
      </c>
      <c r="G9" s="13">
        <f t="shared" si="0"/>
        <v>43.92</v>
      </c>
      <c r="H9" s="13">
        <v>79.36</v>
      </c>
      <c r="I9" s="13">
        <f t="shared" si="1"/>
        <v>31.744</v>
      </c>
      <c r="J9" s="16">
        <f t="shared" si="2"/>
        <v>75.664</v>
      </c>
      <c r="K9" s="16" t="s">
        <v>18</v>
      </c>
    </row>
    <row r="10" spans="1:11" ht="24.75" customHeight="1">
      <c r="A10" s="12">
        <v>2020118</v>
      </c>
      <c r="B10" s="14" t="s">
        <v>26</v>
      </c>
      <c r="C10" s="14" t="s">
        <v>27</v>
      </c>
      <c r="D10" s="14" t="s">
        <v>14</v>
      </c>
      <c r="E10" s="14" t="s">
        <v>23</v>
      </c>
      <c r="F10" s="14">
        <v>63.6</v>
      </c>
      <c r="G10" s="13">
        <f t="shared" si="0"/>
        <v>38.16</v>
      </c>
      <c r="H10" s="13">
        <v>74.06</v>
      </c>
      <c r="I10" s="13">
        <f t="shared" si="1"/>
        <v>29.624000000000002</v>
      </c>
      <c r="J10" s="16">
        <f t="shared" si="2"/>
        <v>67.78399999999999</v>
      </c>
      <c r="K10" s="16"/>
    </row>
    <row r="11" spans="1:11" ht="24.75" customHeight="1">
      <c r="A11" s="12">
        <v>2020119</v>
      </c>
      <c r="B11" s="18" t="s">
        <v>28</v>
      </c>
      <c r="C11" s="18" t="s">
        <v>29</v>
      </c>
      <c r="D11" s="18" t="s">
        <v>14</v>
      </c>
      <c r="E11" s="18" t="s">
        <v>30</v>
      </c>
      <c r="F11" s="13">
        <v>73.35</v>
      </c>
      <c r="G11" s="13">
        <f t="shared" si="0"/>
        <v>44.01</v>
      </c>
      <c r="H11" s="13">
        <v>54</v>
      </c>
      <c r="I11" s="13">
        <f t="shared" si="1"/>
        <v>21.6</v>
      </c>
      <c r="J11" s="16">
        <f t="shared" si="2"/>
        <v>65.61</v>
      </c>
      <c r="K11" s="16"/>
    </row>
    <row r="12" spans="1:11" ht="24.75" customHeight="1">
      <c r="A12" s="12">
        <v>2020120</v>
      </c>
      <c r="B12" s="18" t="s">
        <v>31</v>
      </c>
      <c r="C12" s="18" t="s">
        <v>32</v>
      </c>
      <c r="D12" s="18" t="s">
        <v>14</v>
      </c>
      <c r="E12" s="18" t="s">
        <v>30</v>
      </c>
      <c r="F12" s="13">
        <v>72.85</v>
      </c>
      <c r="G12" s="13">
        <f t="shared" si="0"/>
        <v>43.709999999999994</v>
      </c>
      <c r="H12" s="13">
        <v>65.2</v>
      </c>
      <c r="I12" s="13">
        <f t="shared" si="1"/>
        <v>26.080000000000002</v>
      </c>
      <c r="J12" s="16">
        <f t="shared" si="2"/>
        <v>69.78999999999999</v>
      </c>
      <c r="K12" s="16" t="s">
        <v>18</v>
      </c>
    </row>
    <row r="13" spans="1:11" ht="24.75" customHeight="1">
      <c r="A13" s="12">
        <v>2020121</v>
      </c>
      <c r="B13" s="18" t="s">
        <v>33</v>
      </c>
      <c r="C13" s="18" t="s">
        <v>34</v>
      </c>
      <c r="D13" s="18" t="s">
        <v>14</v>
      </c>
      <c r="E13" s="18" t="s">
        <v>30</v>
      </c>
      <c r="F13" s="13">
        <v>69.9</v>
      </c>
      <c r="G13" s="13">
        <f t="shared" si="0"/>
        <v>41.940000000000005</v>
      </c>
      <c r="H13" s="13">
        <v>49.22</v>
      </c>
      <c r="I13" s="13">
        <f t="shared" si="1"/>
        <v>19.688000000000002</v>
      </c>
      <c r="J13" s="16">
        <f t="shared" si="2"/>
        <v>61.62800000000001</v>
      </c>
      <c r="K13" s="16"/>
    </row>
    <row r="14" spans="1:11" ht="24.75" customHeight="1">
      <c r="A14" s="12">
        <v>2020122</v>
      </c>
      <c r="B14" s="18" t="s">
        <v>35</v>
      </c>
      <c r="C14" s="18" t="s">
        <v>36</v>
      </c>
      <c r="D14" s="18" t="s">
        <v>14</v>
      </c>
      <c r="E14" s="18" t="s">
        <v>30</v>
      </c>
      <c r="F14" s="13">
        <v>69.75</v>
      </c>
      <c r="G14" s="13">
        <f t="shared" si="0"/>
        <v>41.85</v>
      </c>
      <c r="H14" s="13">
        <v>68.36</v>
      </c>
      <c r="I14" s="13">
        <f t="shared" si="1"/>
        <v>27.344</v>
      </c>
      <c r="J14" s="16">
        <f t="shared" si="2"/>
        <v>69.194</v>
      </c>
      <c r="K14" s="16"/>
    </row>
    <row r="15" spans="1:11" ht="24.75" customHeight="1">
      <c r="A15" s="12">
        <v>2020123</v>
      </c>
      <c r="B15" s="18" t="s">
        <v>37</v>
      </c>
      <c r="C15" s="18" t="s">
        <v>38</v>
      </c>
      <c r="D15" s="18" t="s">
        <v>14</v>
      </c>
      <c r="E15" s="18" t="s">
        <v>30</v>
      </c>
      <c r="F15" s="13">
        <v>68.35</v>
      </c>
      <c r="G15" s="13">
        <f t="shared" si="0"/>
        <v>41.01</v>
      </c>
      <c r="H15" s="13">
        <v>76.36</v>
      </c>
      <c r="I15" s="13">
        <f t="shared" si="1"/>
        <v>30.544</v>
      </c>
      <c r="J15" s="16">
        <f t="shared" si="2"/>
        <v>71.554</v>
      </c>
      <c r="K15" s="16" t="s">
        <v>18</v>
      </c>
    </row>
    <row r="16" spans="1:11" ht="24.75" customHeight="1">
      <c r="A16" s="12">
        <v>2020124</v>
      </c>
      <c r="B16" s="18" t="s">
        <v>39</v>
      </c>
      <c r="C16" s="18" t="s">
        <v>40</v>
      </c>
      <c r="D16" s="18" t="s">
        <v>14</v>
      </c>
      <c r="E16" s="18" t="s">
        <v>30</v>
      </c>
      <c r="F16" s="13">
        <v>67.8</v>
      </c>
      <c r="G16" s="13">
        <f t="shared" si="0"/>
        <v>40.68</v>
      </c>
      <c r="H16" s="13">
        <v>68.9</v>
      </c>
      <c r="I16" s="13">
        <f t="shared" si="1"/>
        <v>27.560000000000002</v>
      </c>
      <c r="J16" s="16">
        <f t="shared" si="2"/>
        <v>68.24000000000001</v>
      </c>
      <c r="K16" s="16"/>
    </row>
    <row r="17" spans="1:11" ht="24.75" customHeight="1">
      <c r="A17" s="12">
        <v>2020125</v>
      </c>
      <c r="B17" s="18" t="s">
        <v>41</v>
      </c>
      <c r="C17" s="18" t="s">
        <v>42</v>
      </c>
      <c r="D17" s="18" t="s">
        <v>43</v>
      </c>
      <c r="E17" s="18" t="s">
        <v>44</v>
      </c>
      <c r="F17" s="13">
        <v>69.1</v>
      </c>
      <c r="G17" s="13">
        <f t="shared" si="0"/>
        <v>41.459999999999994</v>
      </c>
      <c r="H17" s="13">
        <v>57.3</v>
      </c>
      <c r="I17" s="13">
        <f t="shared" si="1"/>
        <v>22.92</v>
      </c>
      <c r="J17" s="16">
        <f t="shared" si="2"/>
        <v>64.38</v>
      </c>
      <c r="K17" s="16" t="s">
        <v>18</v>
      </c>
    </row>
    <row r="18" spans="1:11" ht="24.75" customHeight="1">
      <c r="A18" s="12">
        <v>2020126</v>
      </c>
      <c r="B18" s="18" t="s">
        <v>45</v>
      </c>
      <c r="C18" s="18" t="s">
        <v>46</v>
      </c>
      <c r="D18" s="18" t="s">
        <v>43</v>
      </c>
      <c r="E18" s="18" t="s">
        <v>44</v>
      </c>
      <c r="F18" s="13">
        <v>68.5</v>
      </c>
      <c r="G18" s="13">
        <f t="shared" si="0"/>
        <v>41.1</v>
      </c>
      <c r="H18" s="13">
        <v>44.3</v>
      </c>
      <c r="I18" s="13">
        <f t="shared" si="1"/>
        <v>17.72</v>
      </c>
      <c r="J18" s="16">
        <f t="shared" si="2"/>
        <v>58.82</v>
      </c>
      <c r="K18" s="16"/>
    </row>
    <row r="19" spans="1:11" ht="24.75" customHeight="1">
      <c r="A19" s="12">
        <v>2020127</v>
      </c>
      <c r="B19" s="18" t="s">
        <v>47</v>
      </c>
      <c r="C19" s="18" t="s">
        <v>48</v>
      </c>
      <c r="D19" s="18" t="s">
        <v>43</v>
      </c>
      <c r="E19" s="18" t="s">
        <v>44</v>
      </c>
      <c r="F19" s="13">
        <v>63.65</v>
      </c>
      <c r="G19" s="13">
        <f t="shared" si="0"/>
        <v>38.19</v>
      </c>
      <c r="H19" s="13">
        <v>0</v>
      </c>
      <c r="I19" s="13">
        <f t="shared" si="1"/>
        <v>0</v>
      </c>
      <c r="J19" s="16">
        <f t="shared" si="2"/>
        <v>38.19</v>
      </c>
      <c r="K19" s="16"/>
    </row>
    <row r="20" spans="1:11" ht="24.75" customHeight="1">
      <c r="A20" s="12">
        <v>2020128</v>
      </c>
      <c r="B20" s="18" t="s">
        <v>49</v>
      </c>
      <c r="C20" s="18" t="s">
        <v>50</v>
      </c>
      <c r="D20" s="18" t="s">
        <v>43</v>
      </c>
      <c r="E20" s="18" t="s">
        <v>51</v>
      </c>
      <c r="F20" s="13">
        <v>63.95</v>
      </c>
      <c r="G20" s="13">
        <f t="shared" si="0"/>
        <v>38.37</v>
      </c>
      <c r="H20" s="13">
        <v>49.7</v>
      </c>
      <c r="I20" s="13">
        <f t="shared" si="1"/>
        <v>19.880000000000003</v>
      </c>
      <c r="J20" s="16">
        <f t="shared" si="2"/>
        <v>58.25</v>
      </c>
      <c r="K20" s="16"/>
    </row>
    <row r="21" spans="1:11" ht="24.75" customHeight="1">
      <c r="A21" s="12">
        <v>2020129</v>
      </c>
      <c r="B21" s="18" t="s">
        <v>52</v>
      </c>
      <c r="C21" s="18" t="s">
        <v>53</v>
      </c>
      <c r="D21" s="18" t="s">
        <v>43</v>
      </c>
      <c r="E21" s="18" t="s">
        <v>51</v>
      </c>
      <c r="F21" s="13">
        <v>63.75</v>
      </c>
      <c r="G21" s="13">
        <f t="shared" si="0"/>
        <v>38.25</v>
      </c>
      <c r="H21" s="13">
        <v>47.7</v>
      </c>
      <c r="I21" s="13">
        <f t="shared" si="1"/>
        <v>19.080000000000002</v>
      </c>
      <c r="J21" s="16">
        <f t="shared" si="2"/>
        <v>57.33</v>
      </c>
      <c r="K21" s="16"/>
    </row>
    <row r="22" spans="1:11" ht="24.75" customHeight="1">
      <c r="A22" s="12">
        <v>2020130</v>
      </c>
      <c r="B22" s="14" t="s">
        <v>54</v>
      </c>
      <c r="C22" s="14" t="s">
        <v>55</v>
      </c>
      <c r="D22" s="14" t="s">
        <v>43</v>
      </c>
      <c r="E22" s="14" t="s">
        <v>51</v>
      </c>
      <c r="F22" s="14">
        <v>63.5</v>
      </c>
      <c r="G22" s="13">
        <f t="shared" si="0"/>
        <v>38.1</v>
      </c>
      <c r="H22" s="13">
        <v>61.9</v>
      </c>
      <c r="I22" s="13">
        <f t="shared" si="1"/>
        <v>24.76</v>
      </c>
      <c r="J22" s="16">
        <f t="shared" si="2"/>
        <v>62.86</v>
      </c>
      <c r="K22" s="16" t="s">
        <v>18</v>
      </c>
    </row>
    <row r="23" spans="1:11" ht="24.75" customHeight="1">
      <c r="A23" s="12">
        <v>2020131</v>
      </c>
      <c r="B23" s="18" t="s">
        <v>56</v>
      </c>
      <c r="C23" s="18" t="s">
        <v>57</v>
      </c>
      <c r="D23" s="18" t="s">
        <v>58</v>
      </c>
      <c r="E23" s="18" t="s">
        <v>59</v>
      </c>
      <c r="F23" s="13">
        <v>78.5</v>
      </c>
      <c r="G23" s="13">
        <f t="shared" si="0"/>
        <v>47.1</v>
      </c>
      <c r="H23" s="13">
        <v>57.9</v>
      </c>
      <c r="I23" s="13">
        <f t="shared" si="1"/>
        <v>23.16</v>
      </c>
      <c r="J23" s="16">
        <f t="shared" si="2"/>
        <v>70.26</v>
      </c>
      <c r="K23" s="16"/>
    </row>
    <row r="24" spans="1:11" ht="24.75" customHeight="1">
      <c r="A24" s="12">
        <v>2020132</v>
      </c>
      <c r="B24" s="18" t="s">
        <v>60</v>
      </c>
      <c r="C24" s="18" t="s">
        <v>61</v>
      </c>
      <c r="D24" s="18" t="s">
        <v>58</v>
      </c>
      <c r="E24" s="18" t="s">
        <v>59</v>
      </c>
      <c r="F24" s="13">
        <v>72</v>
      </c>
      <c r="G24" s="13">
        <f t="shared" si="0"/>
        <v>43.199999999999996</v>
      </c>
      <c r="H24" s="13">
        <v>54.66</v>
      </c>
      <c r="I24" s="13">
        <f t="shared" si="1"/>
        <v>21.864</v>
      </c>
      <c r="J24" s="16">
        <f t="shared" si="2"/>
        <v>65.064</v>
      </c>
      <c r="K24" s="16"/>
    </row>
    <row r="25" spans="1:11" ht="24.75" customHeight="1">
      <c r="A25" s="12">
        <v>2020133</v>
      </c>
      <c r="B25" s="14" t="s">
        <v>62</v>
      </c>
      <c r="C25" s="14" t="s">
        <v>63</v>
      </c>
      <c r="D25" s="14" t="s">
        <v>58</v>
      </c>
      <c r="E25" s="14" t="s">
        <v>59</v>
      </c>
      <c r="F25" s="14">
        <v>70.9</v>
      </c>
      <c r="G25" s="13">
        <f t="shared" si="0"/>
        <v>42.54</v>
      </c>
      <c r="H25" s="13">
        <v>71.3</v>
      </c>
      <c r="I25" s="13">
        <f t="shared" si="1"/>
        <v>28.52</v>
      </c>
      <c r="J25" s="16">
        <f t="shared" si="2"/>
        <v>71.06</v>
      </c>
      <c r="K25" s="16" t="s">
        <v>18</v>
      </c>
    </row>
    <row r="26" spans="1:11" ht="24.75" customHeight="1">
      <c r="A26" s="12">
        <v>2020134</v>
      </c>
      <c r="B26" s="18" t="s">
        <v>64</v>
      </c>
      <c r="C26" s="18" t="s">
        <v>65</v>
      </c>
      <c r="D26" s="18" t="s">
        <v>58</v>
      </c>
      <c r="E26" s="18" t="s">
        <v>66</v>
      </c>
      <c r="F26" s="13">
        <v>68.1</v>
      </c>
      <c r="G26" s="13">
        <f t="shared" si="0"/>
        <v>40.85999999999999</v>
      </c>
      <c r="H26" s="13">
        <v>48.4</v>
      </c>
      <c r="I26" s="13">
        <f t="shared" si="1"/>
        <v>19.36</v>
      </c>
      <c r="J26" s="16">
        <f t="shared" si="2"/>
        <v>60.21999999999999</v>
      </c>
      <c r="K26" s="16"/>
    </row>
    <row r="27" spans="1:11" ht="24.75" customHeight="1">
      <c r="A27" s="12">
        <v>2020135</v>
      </c>
      <c r="B27" s="18" t="s">
        <v>67</v>
      </c>
      <c r="C27" s="18" t="s">
        <v>68</v>
      </c>
      <c r="D27" s="18" t="s">
        <v>58</v>
      </c>
      <c r="E27" s="18" t="s">
        <v>66</v>
      </c>
      <c r="F27" s="13">
        <v>66.3</v>
      </c>
      <c r="G27" s="13">
        <f t="shared" si="0"/>
        <v>39.779999999999994</v>
      </c>
      <c r="H27" s="13">
        <v>50.9</v>
      </c>
      <c r="I27" s="13">
        <f t="shared" si="1"/>
        <v>20.36</v>
      </c>
      <c r="J27" s="16">
        <f t="shared" si="2"/>
        <v>60.13999999999999</v>
      </c>
      <c r="K27" s="16"/>
    </row>
    <row r="28" spans="1:11" ht="24.75" customHeight="1">
      <c r="A28" s="12">
        <v>2020136</v>
      </c>
      <c r="B28" s="18" t="s">
        <v>69</v>
      </c>
      <c r="C28" s="18" t="s">
        <v>70</v>
      </c>
      <c r="D28" s="18" t="s">
        <v>58</v>
      </c>
      <c r="E28" s="18" t="s">
        <v>66</v>
      </c>
      <c r="F28" s="13">
        <v>65.45</v>
      </c>
      <c r="G28" s="13">
        <f t="shared" si="0"/>
        <v>39.27</v>
      </c>
      <c r="H28" s="13">
        <v>66.3</v>
      </c>
      <c r="I28" s="13">
        <f t="shared" si="1"/>
        <v>26.52</v>
      </c>
      <c r="J28" s="16">
        <f t="shared" si="2"/>
        <v>65.79</v>
      </c>
      <c r="K28" s="16" t="s">
        <v>18</v>
      </c>
    </row>
    <row r="29" spans="1:11" ht="24.75" customHeight="1">
      <c r="A29" s="12">
        <v>2020137</v>
      </c>
      <c r="B29" s="18" t="s">
        <v>71</v>
      </c>
      <c r="C29" s="18" t="s">
        <v>72</v>
      </c>
      <c r="D29" s="18" t="s">
        <v>58</v>
      </c>
      <c r="E29" s="18" t="s">
        <v>73</v>
      </c>
      <c r="F29" s="13">
        <v>78.05</v>
      </c>
      <c r="G29" s="13">
        <f t="shared" si="0"/>
        <v>46.83</v>
      </c>
      <c r="H29" s="13">
        <v>69.3</v>
      </c>
      <c r="I29" s="13">
        <f t="shared" si="1"/>
        <v>27.72</v>
      </c>
      <c r="J29" s="16">
        <f t="shared" si="2"/>
        <v>74.55</v>
      </c>
      <c r="K29" s="16" t="s">
        <v>18</v>
      </c>
    </row>
    <row r="30" spans="1:11" ht="24.75" customHeight="1">
      <c r="A30" s="12">
        <v>2020138</v>
      </c>
      <c r="B30" s="18" t="s">
        <v>74</v>
      </c>
      <c r="C30" s="18" t="s">
        <v>75</v>
      </c>
      <c r="D30" s="18" t="s">
        <v>58</v>
      </c>
      <c r="E30" s="18" t="s">
        <v>73</v>
      </c>
      <c r="F30" s="13">
        <v>73.8</v>
      </c>
      <c r="G30" s="13">
        <f t="shared" si="0"/>
        <v>44.279999999999994</v>
      </c>
      <c r="H30" s="13">
        <v>68</v>
      </c>
      <c r="I30" s="13">
        <f t="shared" si="1"/>
        <v>27.200000000000003</v>
      </c>
      <c r="J30" s="16">
        <f t="shared" si="2"/>
        <v>71.47999999999999</v>
      </c>
      <c r="K30" s="16"/>
    </row>
    <row r="31" spans="1:11" ht="24.75" customHeight="1">
      <c r="A31" s="12">
        <v>2020139</v>
      </c>
      <c r="B31" s="18" t="s">
        <v>76</v>
      </c>
      <c r="C31" s="18" t="s">
        <v>77</v>
      </c>
      <c r="D31" s="18" t="s">
        <v>58</v>
      </c>
      <c r="E31" s="18" t="s">
        <v>73</v>
      </c>
      <c r="F31" s="13">
        <v>73.05</v>
      </c>
      <c r="G31" s="13">
        <f t="shared" si="0"/>
        <v>43.83</v>
      </c>
      <c r="H31" s="13">
        <v>58.8</v>
      </c>
      <c r="I31" s="13">
        <f t="shared" si="1"/>
        <v>23.52</v>
      </c>
      <c r="J31" s="16">
        <f t="shared" si="2"/>
        <v>67.35</v>
      </c>
      <c r="K31" s="16"/>
    </row>
    <row r="32" spans="1:11" ht="24.75" customHeight="1">
      <c r="A32" s="12">
        <v>2020140</v>
      </c>
      <c r="B32" s="18" t="s">
        <v>78</v>
      </c>
      <c r="C32" s="18" t="s">
        <v>79</v>
      </c>
      <c r="D32" s="18" t="s">
        <v>80</v>
      </c>
      <c r="E32" s="18" t="s">
        <v>73</v>
      </c>
      <c r="F32" s="13">
        <v>67.75</v>
      </c>
      <c r="G32" s="13">
        <f t="shared" si="0"/>
        <v>40.65</v>
      </c>
      <c r="H32" s="13">
        <v>63.9</v>
      </c>
      <c r="I32" s="13">
        <f t="shared" si="1"/>
        <v>25.560000000000002</v>
      </c>
      <c r="J32" s="16">
        <f t="shared" si="2"/>
        <v>66.21000000000001</v>
      </c>
      <c r="K32" s="16" t="s">
        <v>18</v>
      </c>
    </row>
    <row r="33" spans="1:11" ht="24.75" customHeight="1">
      <c r="A33" s="12">
        <v>2020141</v>
      </c>
      <c r="B33" s="18" t="s">
        <v>81</v>
      </c>
      <c r="C33" s="18" t="s">
        <v>82</v>
      </c>
      <c r="D33" s="18" t="s">
        <v>43</v>
      </c>
      <c r="E33" s="18" t="s">
        <v>83</v>
      </c>
      <c r="F33" s="13">
        <v>72.15</v>
      </c>
      <c r="G33" s="13">
        <f t="shared" si="0"/>
        <v>43.29</v>
      </c>
      <c r="H33" s="13">
        <v>71.4</v>
      </c>
      <c r="I33" s="13">
        <f t="shared" si="1"/>
        <v>28.560000000000002</v>
      </c>
      <c r="J33" s="16">
        <f t="shared" si="2"/>
        <v>71.85</v>
      </c>
      <c r="K33" s="16" t="s">
        <v>18</v>
      </c>
    </row>
    <row r="34" spans="1:11" ht="24.75" customHeight="1">
      <c r="A34" s="12">
        <v>2020142</v>
      </c>
      <c r="B34" s="18" t="s">
        <v>84</v>
      </c>
      <c r="C34" s="18" t="s">
        <v>85</v>
      </c>
      <c r="D34" s="18" t="s">
        <v>43</v>
      </c>
      <c r="E34" s="18" t="s">
        <v>83</v>
      </c>
      <c r="F34" s="13">
        <v>69.9</v>
      </c>
      <c r="G34" s="13">
        <f t="shared" si="0"/>
        <v>41.940000000000005</v>
      </c>
      <c r="H34" s="13">
        <v>74.4</v>
      </c>
      <c r="I34" s="13">
        <f t="shared" si="1"/>
        <v>29.760000000000005</v>
      </c>
      <c r="J34" s="16">
        <f t="shared" si="2"/>
        <v>71.70000000000002</v>
      </c>
      <c r="K34" s="16" t="s">
        <v>18</v>
      </c>
    </row>
    <row r="35" spans="1:11" ht="27" customHeight="1">
      <c r="A35" s="12">
        <v>2020143</v>
      </c>
      <c r="B35" s="18" t="s">
        <v>86</v>
      </c>
      <c r="C35" s="18" t="s">
        <v>87</v>
      </c>
      <c r="D35" s="18" t="s">
        <v>43</v>
      </c>
      <c r="E35" s="18" t="s">
        <v>83</v>
      </c>
      <c r="F35" s="13">
        <v>66.15</v>
      </c>
      <c r="G35" s="13">
        <f t="shared" si="0"/>
        <v>39.690000000000005</v>
      </c>
      <c r="H35" s="13">
        <v>57.7</v>
      </c>
      <c r="I35" s="13">
        <f t="shared" si="1"/>
        <v>23.080000000000002</v>
      </c>
      <c r="J35" s="16">
        <f t="shared" si="2"/>
        <v>62.77000000000001</v>
      </c>
      <c r="K35" s="16"/>
    </row>
    <row r="36" spans="1:11" ht="27" customHeight="1">
      <c r="A36" s="12">
        <v>2020144</v>
      </c>
      <c r="B36" s="18" t="s">
        <v>88</v>
      </c>
      <c r="C36" s="18" t="s">
        <v>89</v>
      </c>
      <c r="D36" s="18" t="s">
        <v>43</v>
      </c>
      <c r="E36" s="18" t="s">
        <v>83</v>
      </c>
      <c r="F36" s="13">
        <v>65.15</v>
      </c>
      <c r="G36" s="13">
        <f t="shared" si="0"/>
        <v>39.09</v>
      </c>
      <c r="H36" s="13">
        <v>71</v>
      </c>
      <c r="I36" s="13">
        <f t="shared" si="1"/>
        <v>28.400000000000002</v>
      </c>
      <c r="J36" s="16">
        <f t="shared" si="2"/>
        <v>67.49000000000001</v>
      </c>
      <c r="K36" s="16"/>
    </row>
    <row r="37" spans="1:11" ht="24.75" customHeight="1">
      <c r="A37" s="12">
        <v>2020145</v>
      </c>
      <c r="B37" s="18" t="s">
        <v>90</v>
      </c>
      <c r="C37" s="18" t="s">
        <v>91</v>
      </c>
      <c r="D37" s="18" t="s">
        <v>43</v>
      </c>
      <c r="E37" s="18" t="s">
        <v>83</v>
      </c>
      <c r="F37" s="13">
        <v>64.3</v>
      </c>
      <c r="G37" s="13">
        <f t="shared" si="0"/>
        <v>38.58</v>
      </c>
      <c r="H37" s="13">
        <v>71.3</v>
      </c>
      <c r="I37" s="13">
        <f t="shared" si="1"/>
        <v>28.52</v>
      </c>
      <c r="J37" s="16">
        <f t="shared" si="2"/>
        <v>67.1</v>
      </c>
      <c r="K37" s="16"/>
    </row>
    <row r="38" spans="1:11" ht="27" customHeight="1">
      <c r="A38" s="12">
        <v>2020146</v>
      </c>
      <c r="B38" s="18" t="s">
        <v>92</v>
      </c>
      <c r="C38" s="18" t="s">
        <v>93</v>
      </c>
      <c r="D38" s="18" t="s">
        <v>43</v>
      </c>
      <c r="E38" s="18" t="s">
        <v>83</v>
      </c>
      <c r="F38" s="13">
        <v>63.45</v>
      </c>
      <c r="G38" s="13">
        <f aca="true" t="shared" si="3" ref="G38:G101">F38*0.6</f>
        <v>38.07</v>
      </c>
      <c r="H38" s="13" t="s">
        <v>94</v>
      </c>
      <c r="I38" s="13"/>
      <c r="J38" s="16"/>
      <c r="K38" s="16"/>
    </row>
    <row r="39" spans="1:11" ht="24" customHeight="1">
      <c r="A39" s="12">
        <v>2020147</v>
      </c>
      <c r="B39" s="18" t="s">
        <v>95</v>
      </c>
      <c r="C39" s="18" t="s">
        <v>96</v>
      </c>
      <c r="D39" s="18" t="s">
        <v>58</v>
      </c>
      <c r="E39" s="18" t="s">
        <v>97</v>
      </c>
      <c r="F39" s="13">
        <v>74.6</v>
      </c>
      <c r="G39" s="13">
        <f t="shared" si="3"/>
        <v>44.76</v>
      </c>
      <c r="H39" s="13">
        <v>81.82</v>
      </c>
      <c r="I39" s="13">
        <f aca="true" t="shared" si="4" ref="I39:I47">H39*0.4</f>
        <v>32.728</v>
      </c>
      <c r="J39" s="16">
        <f aca="true" t="shared" si="5" ref="J39:J47">G39+I39</f>
        <v>77.488</v>
      </c>
      <c r="K39" s="16" t="s">
        <v>18</v>
      </c>
    </row>
    <row r="40" spans="1:11" ht="24" customHeight="1">
      <c r="A40" s="12">
        <v>2020148</v>
      </c>
      <c r="B40" s="18" t="s">
        <v>98</v>
      </c>
      <c r="C40" s="18" t="s">
        <v>99</v>
      </c>
      <c r="D40" s="18" t="s">
        <v>58</v>
      </c>
      <c r="E40" s="18" t="s">
        <v>97</v>
      </c>
      <c r="F40" s="13">
        <v>71.55</v>
      </c>
      <c r="G40" s="13">
        <f t="shared" si="3"/>
        <v>42.93</v>
      </c>
      <c r="H40" s="13">
        <v>83.8</v>
      </c>
      <c r="I40" s="13">
        <f t="shared" si="4"/>
        <v>33.52</v>
      </c>
      <c r="J40" s="16">
        <f t="shared" si="5"/>
        <v>76.45</v>
      </c>
      <c r="K40" s="16"/>
    </row>
    <row r="41" spans="1:11" ht="24" customHeight="1">
      <c r="A41" s="12">
        <v>2020149</v>
      </c>
      <c r="B41" s="14" t="s">
        <v>100</v>
      </c>
      <c r="C41" s="14" t="s">
        <v>101</v>
      </c>
      <c r="D41" s="14" t="s">
        <v>58</v>
      </c>
      <c r="E41" s="14" t="s">
        <v>97</v>
      </c>
      <c r="F41" s="14">
        <v>61.8</v>
      </c>
      <c r="G41" s="13">
        <f t="shared" si="3"/>
        <v>37.08</v>
      </c>
      <c r="H41" s="13">
        <v>76.4</v>
      </c>
      <c r="I41" s="13">
        <f t="shared" si="4"/>
        <v>30.560000000000002</v>
      </c>
      <c r="J41" s="16">
        <f t="shared" si="5"/>
        <v>67.64</v>
      </c>
      <c r="K41" s="16"/>
    </row>
    <row r="42" spans="1:11" ht="24" customHeight="1">
      <c r="A42" s="12">
        <v>2020150</v>
      </c>
      <c r="B42" s="18" t="s">
        <v>102</v>
      </c>
      <c r="C42" s="18" t="s">
        <v>103</v>
      </c>
      <c r="D42" s="18" t="s">
        <v>58</v>
      </c>
      <c r="E42" s="18" t="s">
        <v>104</v>
      </c>
      <c r="F42" s="13">
        <v>77.55</v>
      </c>
      <c r="G42" s="13">
        <f t="shared" si="3"/>
        <v>46.529999999999994</v>
      </c>
      <c r="H42" s="13">
        <v>77.7</v>
      </c>
      <c r="I42" s="13">
        <f t="shared" si="4"/>
        <v>31.080000000000002</v>
      </c>
      <c r="J42" s="16">
        <f t="shared" si="5"/>
        <v>77.61</v>
      </c>
      <c r="K42" s="16" t="s">
        <v>18</v>
      </c>
    </row>
    <row r="43" spans="1:11" ht="24" customHeight="1">
      <c r="A43" s="12">
        <v>2020151</v>
      </c>
      <c r="B43" s="18" t="s">
        <v>105</v>
      </c>
      <c r="C43" s="18" t="s">
        <v>106</v>
      </c>
      <c r="D43" s="18" t="s">
        <v>58</v>
      </c>
      <c r="E43" s="18" t="s">
        <v>104</v>
      </c>
      <c r="F43" s="13">
        <v>73.55</v>
      </c>
      <c r="G43" s="13">
        <f t="shared" si="3"/>
        <v>44.129999999999995</v>
      </c>
      <c r="H43" s="13">
        <v>75.2</v>
      </c>
      <c r="I43" s="13">
        <f t="shared" si="4"/>
        <v>30.080000000000002</v>
      </c>
      <c r="J43" s="16">
        <f t="shared" si="5"/>
        <v>74.21</v>
      </c>
      <c r="K43" s="16"/>
    </row>
    <row r="44" spans="1:11" ht="24" customHeight="1">
      <c r="A44" s="12">
        <v>2020152</v>
      </c>
      <c r="B44" s="18" t="s">
        <v>107</v>
      </c>
      <c r="C44" s="18" t="s">
        <v>108</v>
      </c>
      <c r="D44" s="18" t="s">
        <v>58</v>
      </c>
      <c r="E44" s="18" t="s">
        <v>104</v>
      </c>
      <c r="F44" s="13">
        <v>71.2</v>
      </c>
      <c r="G44" s="13">
        <f t="shared" si="3"/>
        <v>42.72</v>
      </c>
      <c r="H44" s="13">
        <v>70.2</v>
      </c>
      <c r="I44" s="13">
        <f t="shared" si="4"/>
        <v>28.080000000000002</v>
      </c>
      <c r="J44" s="16">
        <f t="shared" si="5"/>
        <v>70.8</v>
      </c>
      <c r="K44" s="16"/>
    </row>
    <row r="45" spans="1:11" ht="24" customHeight="1">
      <c r="A45" s="12">
        <v>2020153</v>
      </c>
      <c r="B45" s="18" t="s">
        <v>109</v>
      </c>
      <c r="C45" s="18" t="s">
        <v>110</v>
      </c>
      <c r="D45" s="18" t="s">
        <v>58</v>
      </c>
      <c r="E45" s="18" t="s">
        <v>111</v>
      </c>
      <c r="F45" s="13">
        <v>76.9</v>
      </c>
      <c r="G45" s="13">
        <f t="shared" si="3"/>
        <v>46.14</v>
      </c>
      <c r="H45" s="13">
        <v>83.8</v>
      </c>
      <c r="I45" s="13">
        <f t="shared" si="4"/>
        <v>33.52</v>
      </c>
      <c r="J45" s="16">
        <f t="shared" si="5"/>
        <v>79.66</v>
      </c>
      <c r="K45" s="16" t="s">
        <v>18</v>
      </c>
    </row>
    <row r="46" spans="1:11" ht="24" customHeight="1">
      <c r="A46" s="12">
        <v>2020154</v>
      </c>
      <c r="B46" s="18" t="s">
        <v>112</v>
      </c>
      <c r="C46" s="18" t="s">
        <v>113</v>
      </c>
      <c r="D46" s="18" t="s">
        <v>58</v>
      </c>
      <c r="E46" s="18" t="s">
        <v>111</v>
      </c>
      <c r="F46" s="13">
        <v>76.6</v>
      </c>
      <c r="G46" s="13">
        <f t="shared" si="3"/>
        <v>45.959999999999994</v>
      </c>
      <c r="H46" s="13">
        <v>84.2</v>
      </c>
      <c r="I46" s="13">
        <f t="shared" si="4"/>
        <v>33.68</v>
      </c>
      <c r="J46" s="16">
        <f t="shared" si="5"/>
        <v>79.63999999999999</v>
      </c>
      <c r="K46" s="16"/>
    </row>
    <row r="47" spans="1:11" ht="24" customHeight="1">
      <c r="A47" s="12">
        <v>2020155</v>
      </c>
      <c r="B47" s="18" t="s">
        <v>114</v>
      </c>
      <c r="C47" s="18" t="s">
        <v>115</v>
      </c>
      <c r="D47" s="18" t="s">
        <v>58</v>
      </c>
      <c r="E47" s="18" t="s">
        <v>111</v>
      </c>
      <c r="F47" s="13">
        <v>60.7</v>
      </c>
      <c r="G47" s="13">
        <f t="shared" si="3"/>
        <v>36.42</v>
      </c>
      <c r="H47" s="13">
        <v>79.6</v>
      </c>
      <c r="I47" s="13">
        <f t="shared" si="4"/>
        <v>31.84</v>
      </c>
      <c r="J47" s="16">
        <f t="shared" si="5"/>
        <v>68.26</v>
      </c>
      <c r="K47" s="16"/>
    </row>
    <row r="48" spans="1:11" ht="25.5" customHeight="1">
      <c r="A48" s="12">
        <v>2020209</v>
      </c>
      <c r="B48" s="18" t="s">
        <v>116</v>
      </c>
      <c r="C48" s="18" t="s">
        <v>117</v>
      </c>
      <c r="D48" s="18" t="s">
        <v>58</v>
      </c>
      <c r="E48" s="18" t="s">
        <v>118</v>
      </c>
      <c r="F48" s="13">
        <v>67.05</v>
      </c>
      <c r="G48" s="13">
        <f t="shared" si="3"/>
        <v>40.23</v>
      </c>
      <c r="H48" s="13">
        <v>72.3</v>
      </c>
      <c r="I48" s="13">
        <f aca="true" t="shared" si="6" ref="I48:I59">H48*0.4</f>
        <v>28.92</v>
      </c>
      <c r="J48" s="16">
        <f aca="true" t="shared" si="7" ref="J48:J59">G48+I48</f>
        <v>69.15</v>
      </c>
      <c r="K48" s="16" t="s">
        <v>18</v>
      </c>
    </row>
    <row r="49" spans="1:11" ht="25.5" customHeight="1">
      <c r="A49" s="12">
        <v>2020210</v>
      </c>
      <c r="B49" s="18" t="s">
        <v>119</v>
      </c>
      <c r="C49" s="18" t="s">
        <v>120</v>
      </c>
      <c r="D49" s="18" t="s">
        <v>58</v>
      </c>
      <c r="E49" s="18" t="s">
        <v>118</v>
      </c>
      <c r="F49" s="13">
        <v>66.25</v>
      </c>
      <c r="G49" s="13">
        <f aca="true" t="shared" si="8" ref="G49:G59">F49*0.6</f>
        <v>39.75</v>
      </c>
      <c r="H49" s="13">
        <v>68.8</v>
      </c>
      <c r="I49" s="13">
        <f t="shared" si="6"/>
        <v>27.52</v>
      </c>
      <c r="J49" s="16">
        <f t="shared" si="7"/>
        <v>67.27</v>
      </c>
      <c r="K49" s="16"/>
    </row>
    <row r="50" spans="1:11" ht="25.5" customHeight="1">
      <c r="A50" s="12">
        <v>2020211</v>
      </c>
      <c r="B50" s="18" t="s">
        <v>121</v>
      </c>
      <c r="C50" s="18" t="s">
        <v>122</v>
      </c>
      <c r="D50" s="18" t="s">
        <v>58</v>
      </c>
      <c r="E50" s="18" t="s">
        <v>118</v>
      </c>
      <c r="F50" s="13">
        <v>64.2</v>
      </c>
      <c r="G50" s="13">
        <f t="shared" si="8"/>
        <v>38.52</v>
      </c>
      <c r="H50" s="13">
        <v>53.6</v>
      </c>
      <c r="I50" s="13">
        <f t="shared" si="6"/>
        <v>21.44</v>
      </c>
      <c r="J50" s="16">
        <f t="shared" si="7"/>
        <v>59.96000000000001</v>
      </c>
      <c r="K50" s="16"/>
    </row>
    <row r="51" spans="1:11" ht="25.5" customHeight="1">
      <c r="A51" s="12">
        <v>2020212</v>
      </c>
      <c r="B51" s="18" t="s">
        <v>123</v>
      </c>
      <c r="C51" s="18" t="s">
        <v>124</v>
      </c>
      <c r="D51" s="18" t="s">
        <v>14</v>
      </c>
      <c r="E51" s="18" t="s">
        <v>125</v>
      </c>
      <c r="F51" s="13">
        <v>75.6</v>
      </c>
      <c r="G51" s="13">
        <f t="shared" si="8"/>
        <v>45.35999999999999</v>
      </c>
      <c r="H51" s="13">
        <v>74.1</v>
      </c>
      <c r="I51" s="13">
        <f t="shared" si="6"/>
        <v>29.64</v>
      </c>
      <c r="J51" s="16">
        <f t="shared" si="7"/>
        <v>75</v>
      </c>
      <c r="K51" s="16" t="s">
        <v>18</v>
      </c>
    </row>
    <row r="52" spans="1:11" ht="25.5" customHeight="1">
      <c r="A52" s="12">
        <v>2020213</v>
      </c>
      <c r="B52" s="18" t="s">
        <v>126</v>
      </c>
      <c r="C52" s="18" t="s">
        <v>127</v>
      </c>
      <c r="D52" s="18" t="s">
        <v>14</v>
      </c>
      <c r="E52" s="18" t="s">
        <v>125</v>
      </c>
      <c r="F52" s="13">
        <v>73.2</v>
      </c>
      <c r="G52" s="13">
        <f t="shared" si="8"/>
        <v>43.92</v>
      </c>
      <c r="H52" s="13">
        <v>61.9</v>
      </c>
      <c r="I52" s="13">
        <f t="shared" si="6"/>
        <v>24.76</v>
      </c>
      <c r="J52" s="16">
        <f t="shared" si="7"/>
        <v>68.68</v>
      </c>
      <c r="K52" s="16"/>
    </row>
    <row r="53" spans="1:11" ht="25.5" customHeight="1">
      <c r="A53" s="12">
        <v>2020214</v>
      </c>
      <c r="B53" s="18" t="s">
        <v>128</v>
      </c>
      <c r="C53" s="18" t="s">
        <v>129</v>
      </c>
      <c r="D53" s="18" t="s">
        <v>14</v>
      </c>
      <c r="E53" s="18" t="s">
        <v>125</v>
      </c>
      <c r="F53" s="13">
        <v>69</v>
      </c>
      <c r="G53" s="13">
        <f t="shared" si="8"/>
        <v>41.4</v>
      </c>
      <c r="H53" s="13">
        <v>82</v>
      </c>
      <c r="I53" s="13">
        <f t="shared" si="6"/>
        <v>32.800000000000004</v>
      </c>
      <c r="J53" s="16">
        <f t="shared" si="7"/>
        <v>74.2</v>
      </c>
      <c r="K53" s="16"/>
    </row>
    <row r="54" spans="1:11" ht="25.5" customHeight="1">
      <c r="A54" s="12">
        <v>2020215</v>
      </c>
      <c r="B54" s="18" t="s">
        <v>130</v>
      </c>
      <c r="C54" s="18" t="s">
        <v>131</v>
      </c>
      <c r="D54" s="18" t="s">
        <v>43</v>
      </c>
      <c r="E54" s="18" t="s">
        <v>132</v>
      </c>
      <c r="F54" s="13">
        <v>56.25</v>
      </c>
      <c r="G54" s="13">
        <f t="shared" si="8"/>
        <v>33.75</v>
      </c>
      <c r="H54" s="13">
        <v>70.4</v>
      </c>
      <c r="I54" s="13">
        <f t="shared" si="6"/>
        <v>28.160000000000004</v>
      </c>
      <c r="J54" s="16">
        <f t="shared" si="7"/>
        <v>61.910000000000004</v>
      </c>
      <c r="K54" s="16" t="s">
        <v>18</v>
      </c>
    </row>
    <row r="55" spans="1:11" ht="25.5" customHeight="1">
      <c r="A55" s="12">
        <v>2020216</v>
      </c>
      <c r="B55" s="18" t="s">
        <v>133</v>
      </c>
      <c r="C55" s="18" t="s">
        <v>134</v>
      </c>
      <c r="D55" s="18" t="s">
        <v>43</v>
      </c>
      <c r="E55" s="18" t="s">
        <v>132</v>
      </c>
      <c r="F55" s="13">
        <v>55.4</v>
      </c>
      <c r="G55" s="13">
        <f t="shared" si="8"/>
        <v>33.239999999999995</v>
      </c>
      <c r="H55" s="13">
        <v>71</v>
      </c>
      <c r="I55" s="13">
        <f t="shared" si="6"/>
        <v>28.400000000000002</v>
      </c>
      <c r="J55" s="16">
        <f t="shared" si="7"/>
        <v>61.64</v>
      </c>
      <c r="K55" s="16"/>
    </row>
    <row r="56" spans="1:11" ht="25.5" customHeight="1">
      <c r="A56" s="12">
        <v>2020217</v>
      </c>
      <c r="B56" s="18" t="s">
        <v>135</v>
      </c>
      <c r="C56" s="18" t="s">
        <v>136</v>
      </c>
      <c r="D56" s="18" t="s">
        <v>43</v>
      </c>
      <c r="E56" s="18" t="s">
        <v>132</v>
      </c>
      <c r="F56" s="13">
        <v>52.1</v>
      </c>
      <c r="G56" s="13">
        <f t="shared" si="8"/>
        <v>31.259999999999998</v>
      </c>
      <c r="H56" s="13">
        <v>43.8</v>
      </c>
      <c r="I56" s="13">
        <f t="shared" si="6"/>
        <v>17.52</v>
      </c>
      <c r="J56" s="16">
        <f t="shared" si="7"/>
        <v>48.78</v>
      </c>
      <c r="K56" s="16"/>
    </row>
    <row r="57" spans="1:11" ht="25.5" customHeight="1">
      <c r="A57" s="12">
        <v>2020218</v>
      </c>
      <c r="B57" s="18" t="s">
        <v>137</v>
      </c>
      <c r="C57" s="18" t="s">
        <v>138</v>
      </c>
      <c r="D57" s="18" t="s">
        <v>58</v>
      </c>
      <c r="E57" s="18" t="s">
        <v>139</v>
      </c>
      <c r="F57" s="13">
        <v>55.35</v>
      </c>
      <c r="G57" s="13">
        <f t="shared" si="8"/>
        <v>33.21</v>
      </c>
      <c r="H57" s="13">
        <v>82.8</v>
      </c>
      <c r="I57" s="13">
        <f t="shared" si="6"/>
        <v>33.12</v>
      </c>
      <c r="J57" s="16">
        <f t="shared" si="7"/>
        <v>66.33</v>
      </c>
      <c r="K57" s="16" t="s">
        <v>18</v>
      </c>
    </row>
    <row r="58" spans="1:11" ht="25.5" customHeight="1">
      <c r="A58" s="12">
        <v>2020219</v>
      </c>
      <c r="B58" s="12">
        <v>10123071025</v>
      </c>
      <c r="C58" s="12" t="s">
        <v>140</v>
      </c>
      <c r="D58" s="18" t="s">
        <v>58</v>
      </c>
      <c r="E58" s="18" t="s">
        <v>139</v>
      </c>
      <c r="F58" s="12">
        <v>54.5</v>
      </c>
      <c r="G58" s="13">
        <f t="shared" si="8"/>
        <v>32.699999999999996</v>
      </c>
      <c r="H58" s="13">
        <v>71.6</v>
      </c>
      <c r="I58" s="13">
        <f t="shared" si="6"/>
        <v>28.64</v>
      </c>
      <c r="J58" s="16">
        <f t="shared" si="7"/>
        <v>61.339999999999996</v>
      </c>
      <c r="K58" s="16"/>
    </row>
    <row r="59" spans="1:11" ht="25.5" customHeight="1">
      <c r="A59" s="12">
        <v>2020220</v>
      </c>
      <c r="B59" s="12">
        <v>10123071026</v>
      </c>
      <c r="C59" s="12" t="s">
        <v>141</v>
      </c>
      <c r="D59" s="18" t="s">
        <v>58</v>
      </c>
      <c r="E59" s="18" t="s">
        <v>139</v>
      </c>
      <c r="F59" s="12">
        <v>54</v>
      </c>
      <c r="G59" s="13">
        <f t="shared" si="8"/>
        <v>32.4</v>
      </c>
      <c r="H59" s="13">
        <v>67.2</v>
      </c>
      <c r="I59" s="13">
        <f t="shared" si="6"/>
        <v>26.880000000000003</v>
      </c>
      <c r="J59" s="16">
        <f t="shared" si="7"/>
        <v>59.28</v>
      </c>
      <c r="K59" s="16"/>
    </row>
  </sheetData>
  <sheetProtection/>
  <mergeCells count="10">
    <mergeCell ref="A2:K2"/>
    <mergeCell ref="F3:G3"/>
    <mergeCell ref="H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8958333333333334" right="0.38958333333333334" top="0.7909722222222222" bottom="0.7909722222222222" header="0.5118055555555555" footer="0.5118055555555555"/>
  <pageSetup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杨树</cp:lastModifiedBy>
  <cp:lastPrinted>2020-12-28T08:37:27Z</cp:lastPrinted>
  <dcterms:created xsi:type="dcterms:W3CDTF">2020-12-15T13:59:00Z</dcterms:created>
  <dcterms:modified xsi:type="dcterms:W3CDTF">2021-01-06T02:26:44Z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