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待核准入围" sheetId="1" r:id="rId1"/>
  </sheets>
  <definedNames>
    <definedName name="_xlnm.Print_Titles" localSheetId="0">'待核准入围'!$2:$4</definedName>
  </definedNames>
  <calcPr fullCalcOnLoad="1"/>
</workbook>
</file>

<file path=xl/sharedStrings.xml><?xml version="1.0" encoding="utf-8"?>
<sst xmlns="http://schemas.openxmlformats.org/spreadsheetml/2006/main" count="738" uniqueCount="397">
  <si>
    <t>附件1：</t>
  </si>
  <si>
    <t>2020年扎鲁特旗事业单位综合类岗位公开招聘总成绩公示（政府部门）</t>
  </si>
  <si>
    <t>面试准考证</t>
  </si>
  <si>
    <t>笔试准考证</t>
  </si>
  <si>
    <t>姓名</t>
  </si>
  <si>
    <t>报考部门</t>
  </si>
  <si>
    <t>报考职位</t>
  </si>
  <si>
    <t>笔试成绩</t>
  </si>
  <si>
    <t>面试成绩</t>
  </si>
  <si>
    <t>总成绩</t>
  </si>
  <si>
    <t>备注</t>
  </si>
  <si>
    <t>分数</t>
  </si>
  <si>
    <t>10123060727</t>
  </si>
  <si>
    <t>樊文华</t>
  </si>
  <si>
    <t>普通岗位</t>
  </si>
  <si>
    <t>扎鲁特旗电子商务管理服务中心----技术员</t>
  </si>
  <si>
    <t>进入体检考察环节</t>
  </si>
  <si>
    <t>10123060726</t>
  </si>
  <si>
    <t>张腾飞</t>
  </si>
  <si>
    <t>10123060729</t>
  </si>
  <si>
    <t>南丁</t>
  </si>
  <si>
    <t>10123061227</t>
  </si>
  <si>
    <t>郭景楠</t>
  </si>
  <si>
    <t>扎鲁特旗接待服务中心----文秘</t>
  </si>
  <si>
    <t>10123061229</t>
  </si>
  <si>
    <t>胡恩乐</t>
  </si>
  <si>
    <t>10123061221</t>
  </si>
  <si>
    <t>关强</t>
  </si>
  <si>
    <t>20123133327</t>
  </si>
  <si>
    <t>呼斯乐</t>
  </si>
  <si>
    <t>蒙汉兼通</t>
  </si>
  <si>
    <t>扎鲁特旗畜牧工作站----技术员</t>
  </si>
  <si>
    <t>20123140101</t>
  </si>
  <si>
    <t>丹丹</t>
  </si>
  <si>
    <t>20123140102</t>
  </si>
  <si>
    <t>斯琴</t>
  </si>
  <si>
    <t>10123061206</t>
  </si>
  <si>
    <t>王朝阳</t>
  </si>
  <si>
    <t>扎鲁特旗新农村牧区建设指导服务中心----技术员</t>
  </si>
  <si>
    <t>10123061128</t>
  </si>
  <si>
    <t>孙德庆</t>
  </si>
  <si>
    <t>10123061203</t>
  </si>
  <si>
    <t>吴伟</t>
  </si>
  <si>
    <t>10123061218</t>
  </si>
  <si>
    <t>杨茁</t>
  </si>
  <si>
    <t>扎鲁特旗蒙古文政务网站管理中心----文秘</t>
  </si>
  <si>
    <t>10123061215</t>
  </si>
  <si>
    <t>赵艺泽</t>
  </si>
  <si>
    <t>10123061213</t>
  </si>
  <si>
    <t>包乌仁塔娜</t>
  </si>
  <si>
    <t>10123061014</t>
  </si>
  <si>
    <t>刘志清</t>
  </si>
  <si>
    <t>扎鲁特旗信访接待中心----技术员</t>
  </si>
  <si>
    <t>10123061015</t>
  </si>
  <si>
    <t>李琳</t>
  </si>
  <si>
    <t>10123061021</t>
  </si>
  <si>
    <t>陶儒</t>
  </si>
  <si>
    <t>10123061313</t>
  </si>
  <si>
    <t>辛影</t>
  </si>
  <si>
    <t>扎鲁特旗水利工作队----技术员</t>
  </si>
  <si>
    <t>10123061322</t>
  </si>
  <si>
    <t>李冬磊</t>
  </si>
  <si>
    <t>10123061414</t>
  </si>
  <si>
    <t>王嘉伟</t>
  </si>
  <si>
    <t>10123061514</t>
  </si>
  <si>
    <t>高云鹏</t>
  </si>
  <si>
    <t>扎鲁特旗草原打井队----技术员</t>
  </si>
  <si>
    <t>10123061428</t>
  </si>
  <si>
    <t>路欣欣</t>
  </si>
  <si>
    <t>10123061501</t>
  </si>
  <si>
    <t>王东琦</t>
  </si>
  <si>
    <t>10123061530</t>
  </si>
  <si>
    <t>张春贺</t>
  </si>
  <si>
    <t>扎鲁特旗工商行政管理信息中心----职员</t>
  </si>
  <si>
    <t>10123061524</t>
  </si>
  <si>
    <t>宫远超</t>
  </si>
  <si>
    <t>10123061521</t>
  </si>
  <si>
    <t>王春洁</t>
  </si>
  <si>
    <t>10123080126</t>
  </si>
  <si>
    <t>白松青</t>
  </si>
  <si>
    <t>项目生</t>
  </si>
  <si>
    <t>扎鲁特旗食品药品检验检测中心----技术员</t>
  </si>
  <si>
    <t>10123080125</t>
  </si>
  <si>
    <t>韩韬</t>
  </si>
  <si>
    <t>10123061721</t>
  </si>
  <si>
    <t>秦书梅</t>
  </si>
  <si>
    <t>扎鲁特旗财政投资评审中心----财务</t>
  </si>
  <si>
    <t>10123061715</t>
  </si>
  <si>
    <t>阿如汗</t>
  </si>
  <si>
    <t>10123061806</t>
  </si>
  <si>
    <t>冯畅</t>
  </si>
  <si>
    <t>10123092814</t>
  </si>
  <si>
    <t>牛嬿婷</t>
  </si>
  <si>
    <t>高校毕业生</t>
  </si>
  <si>
    <t>扎鲁特旗矿产资源税费管理服务中心----财务</t>
  </si>
  <si>
    <t>10123092822</t>
  </si>
  <si>
    <t>刘云婷</t>
  </si>
  <si>
    <t>10123092823</t>
  </si>
  <si>
    <t>刘皓</t>
  </si>
  <si>
    <t>10123080203</t>
  </si>
  <si>
    <t>徐晓雪</t>
  </si>
  <si>
    <t>20123140105</t>
  </si>
  <si>
    <t>乌云毕力格</t>
  </si>
  <si>
    <t>扎鲁特旗高技术煤化工产业园区服务中心----专业技术1</t>
  </si>
  <si>
    <t>10123061830</t>
  </si>
  <si>
    <t>李佳宁</t>
  </si>
  <si>
    <t>扎鲁特旗高技术煤化工产业园区服务中心----专业技术2</t>
  </si>
  <si>
    <t>10123061912</t>
  </si>
  <si>
    <t>李文浩</t>
  </si>
  <si>
    <t>10123061819</t>
  </si>
  <si>
    <t>樊树天</t>
  </si>
  <si>
    <t>10123072711</t>
  </si>
  <si>
    <t>白永山</t>
  </si>
  <si>
    <t>扎鲁特旗高技术煤化工产业园区服务中心----专业技术3</t>
  </si>
  <si>
    <t>10123072716</t>
  </si>
  <si>
    <t>陈华楠</t>
  </si>
  <si>
    <t>10123072709</t>
  </si>
  <si>
    <t>郑海洋</t>
  </si>
  <si>
    <t>10123092901</t>
  </si>
  <si>
    <t>南定</t>
  </si>
  <si>
    <t>扎鲁特旗鲁北工业园区服务中心----技术员</t>
  </si>
  <si>
    <t>10123092827</t>
  </si>
  <si>
    <t>蒋傲</t>
  </si>
  <si>
    <t>10123092911</t>
  </si>
  <si>
    <t>拓尼然</t>
  </si>
  <si>
    <t>10123092915</t>
  </si>
  <si>
    <t>王丽媛</t>
  </si>
  <si>
    <t>扎鲁特旗扎哈淖尔工业园区发展服务中心----技术员</t>
  </si>
  <si>
    <t>10123092918</t>
  </si>
  <si>
    <t>东元元</t>
  </si>
  <si>
    <t>10123092923</t>
  </si>
  <si>
    <t>陈晓龙</t>
  </si>
  <si>
    <t>缺考</t>
  </si>
  <si>
    <t>10123080204</t>
  </si>
  <si>
    <t>范明迪</t>
  </si>
  <si>
    <t>扎鲁特旗巴彦芒哈林场----技术员</t>
  </si>
  <si>
    <t>10123080205</t>
  </si>
  <si>
    <t>苏雅拉吐</t>
  </si>
  <si>
    <t>10123062428</t>
  </si>
  <si>
    <t>韩冰</t>
  </si>
  <si>
    <t>扎鲁特旗巴彦芒哈林场----职员</t>
  </si>
  <si>
    <t>10123062622</t>
  </si>
  <si>
    <t>张润天</t>
  </si>
  <si>
    <t>10123062629</t>
  </si>
  <si>
    <t>刘昕怡</t>
  </si>
  <si>
    <t>10123080217</t>
  </si>
  <si>
    <t>孙志华</t>
  </si>
  <si>
    <t>扎鲁特旗鲁东生态林场----职员</t>
  </si>
  <si>
    <t>10123080215</t>
  </si>
  <si>
    <t>宫学姣</t>
  </si>
  <si>
    <t>10123080210</t>
  </si>
  <si>
    <t>王玲玲</t>
  </si>
  <si>
    <t>10123093001</t>
  </si>
  <si>
    <t>付凯</t>
  </si>
  <si>
    <t>扎鲁特旗满都呼林场----职员</t>
  </si>
  <si>
    <t>10123093028</t>
  </si>
  <si>
    <t>王克宇</t>
  </si>
  <si>
    <t>10123093026</t>
  </si>
  <si>
    <t>陈俊旭</t>
  </si>
  <si>
    <t>20123140118</t>
  </si>
  <si>
    <t>金青春</t>
  </si>
  <si>
    <t>扎鲁特旗内蒙古罕山国家级自然保护区管理局----技术员</t>
  </si>
  <si>
    <t>20123140119</t>
  </si>
  <si>
    <t>浩布日敖敦</t>
  </si>
  <si>
    <t>20123140117</t>
  </si>
  <si>
    <t>巴达仁贵</t>
  </si>
  <si>
    <t>20123140115</t>
  </si>
  <si>
    <t>图布心满都拉</t>
  </si>
  <si>
    <t>20123140125</t>
  </si>
  <si>
    <t>图门白拉</t>
  </si>
  <si>
    <t>20123140112</t>
  </si>
  <si>
    <t>特日格勒</t>
  </si>
  <si>
    <t>20123140204</t>
  </si>
  <si>
    <t>乌日古木拉</t>
  </si>
  <si>
    <t>扎鲁特旗地方道路管理段----工程技术</t>
  </si>
  <si>
    <t>20123140208</t>
  </si>
  <si>
    <t>唐孙布尔</t>
  </si>
  <si>
    <t>20123140129</t>
  </si>
  <si>
    <t>满达</t>
  </si>
  <si>
    <t>20123140203</t>
  </si>
  <si>
    <t>青青</t>
  </si>
  <si>
    <t>20123140201</t>
  </si>
  <si>
    <t>佟必力格图</t>
  </si>
  <si>
    <t>20123140213</t>
  </si>
  <si>
    <t>青格乐</t>
  </si>
  <si>
    <t>10123063220</t>
  </si>
  <si>
    <t>王海源</t>
  </si>
  <si>
    <t>扎鲁特旗地方道路管理段----工程机械</t>
  </si>
  <si>
    <t>10123063223</t>
  </si>
  <si>
    <t>侯德民</t>
  </si>
  <si>
    <t>10123063227</t>
  </si>
  <si>
    <t>王佳琦</t>
  </si>
  <si>
    <t>10123080224</t>
  </si>
  <si>
    <t>常静</t>
  </si>
  <si>
    <t>10123080225</t>
  </si>
  <si>
    <t>李鑫</t>
  </si>
  <si>
    <t>20123110327</t>
  </si>
  <si>
    <t>红霞</t>
  </si>
  <si>
    <t>扎鲁特旗香山镇党群服务中心----秘书</t>
  </si>
  <si>
    <t>20123110920</t>
  </si>
  <si>
    <t>香梅</t>
  </si>
  <si>
    <t>扎鲁特旗香山镇综合行政执法局----法学</t>
  </si>
  <si>
    <t>10123093111</t>
  </si>
  <si>
    <t>勿吉斯古冷</t>
  </si>
  <si>
    <t>10123093112</t>
  </si>
  <si>
    <t>包文亮</t>
  </si>
  <si>
    <t>10123093114</t>
  </si>
  <si>
    <t>刘帆</t>
  </si>
  <si>
    <t>扎鲁特旗香山镇综合保障和技术推广中心----技术员1</t>
  </si>
  <si>
    <t>10123093113</t>
  </si>
  <si>
    <t>冯禹</t>
  </si>
  <si>
    <t>10123063315</t>
  </si>
  <si>
    <t>齐思源</t>
  </si>
  <si>
    <t>扎鲁特旗香山镇综合保障和技术推广中心----技术员2</t>
  </si>
  <si>
    <t>10123063314</t>
  </si>
  <si>
    <t>王浩然</t>
  </si>
  <si>
    <t>10123063313</t>
  </si>
  <si>
    <t>汪括宇</t>
  </si>
  <si>
    <t>20123140427</t>
  </si>
  <si>
    <t>白庆各力图</t>
  </si>
  <si>
    <t>扎鲁特旗前德门苏木综合行政执法局----职员</t>
  </si>
  <si>
    <t>20123140620</t>
  </si>
  <si>
    <t>努恩吉雅</t>
  </si>
  <si>
    <t>20123140430</t>
  </si>
  <si>
    <t>苏日娜</t>
  </si>
  <si>
    <t>10123080229</t>
  </si>
  <si>
    <t>李希鹏</t>
  </si>
  <si>
    <t>扎鲁特旗黄花山镇党群服务中心----财务</t>
  </si>
  <si>
    <t>20123140826</t>
  </si>
  <si>
    <t>明志</t>
  </si>
  <si>
    <t>20123140904</t>
  </si>
  <si>
    <t>白莲</t>
  </si>
  <si>
    <t>20123140818</t>
  </si>
  <si>
    <t>格根其如</t>
  </si>
  <si>
    <t>20123140919</t>
  </si>
  <si>
    <t>塔娜</t>
  </si>
  <si>
    <t>扎鲁特旗阿日昆都楞镇党群服务中心----技术员</t>
  </si>
  <si>
    <t>20123140907</t>
  </si>
  <si>
    <t>嘎布拉</t>
  </si>
  <si>
    <t>20123140912</t>
  </si>
  <si>
    <t>模日根毕力格</t>
  </si>
  <si>
    <t>20123140911</t>
  </si>
  <si>
    <t>张桂玲</t>
  </si>
  <si>
    <t>20123140909</t>
  </si>
  <si>
    <t>灯塔</t>
  </si>
  <si>
    <t>20123140915</t>
  </si>
  <si>
    <t>苏日嘎拉图</t>
  </si>
  <si>
    <t>10123093218</t>
  </si>
  <si>
    <t>王承宇</t>
  </si>
  <si>
    <t>扎鲁特旗巴彦塔拉苏木党群服务中心----职员</t>
  </si>
  <si>
    <t>10123093209</t>
  </si>
  <si>
    <t>张兰</t>
  </si>
  <si>
    <t>10123093128</t>
  </si>
  <si>
    <t>白美灵</t>
  </si>
  <si>
    <t>10123080310</t>
  </si>
  <si>
    <t>田振奇</t>
  </si>
  <si>
    <t>扎鲁特旗巴彦塔拉苏木综合行政执法局----职员</t>
  </si>
  <si>
    <t>10123080302</t>
  </si>
  <si>
    <t>吕瑞萍</t>
  </si>
  <si>
    <t>10123080301</t>
  </si>
  <si>
    <t>姜壹</t>
  </si>
  <si>
    <t>10123093429</t>
  </si>
  <si>
    <t>谷艳丽</t>
  </si>
  <si>
    <t>扎鲁特旗鲁北社区服务中心----职员</t>
  </si>
  <si>
    <t>10123093414</t>
  </si>
  <si>
    <t>崔明艳</t>
  </si>
  <si>
    <t>10123093405</t>
  </si>
  <si>
    <t>刘佳华</t>
  </si>
  <si>
    <t>10123093501</t>
  </si>
  <si>
    <t>杨旭</t>
  </si>
  <si>
    <t>10123093809</t>
  </si>
  <si>
    <t>刘涵</t>
  </si>
  <si>
    <t>扎鲁特旗鲁北社区环境卫生所----职员</t>
  </si>
  <si>
    <t>10123093619</t>
  </si>
  <si>
    <t>徐东</t>
  </si>
  <si>
    <t>10123093806</t>
  </si>
  <si>
    <t>杨忠奇</t>
  </si>
  <si>
    <t>10123060823</t>
  </si>
  <si>
    <t>王可欣</t>
  </si>
  <si>
    <t>扎鲁特旗市场建设服务中心----技术员</t>
  </si>
  <si>
    <t>10123060804</t>
  </si>
  <si>
    <t>张俊波</t>
  </si>
  <si>
    <t>10123060801</t>
  </si>
  <si>
    <t>包海燕</t>
  </si>
  <si>
    <t>10123060825</t>
  </si>
  <si>
    <t>戴薪宇</t>
  </si>
  <si>
    <t>扎鲁特旗建设局机关事务服务中心----技术员</t>
  </si>
  <si>
    <t>10123060828</t>
  </si>
  <si>
    <t>赵玲玲</t>
  </si>
  <si>
    <t>10123060824</t>
  </si>
  <si>
    <t>徐超</t>
  </si>
  <si>
    <t>10123060903</t>
  </si>
  <si>
    <t>仇海军</t>
  </si>
  <si>
    <t>扎鲁特旗物业服务中心----技术员</t>
  </si>
  <si>
    <t>10123060914</t>
  </si>
  <si>
    <t>张敏</t>
  </si>
  <si>
    <t>10123060909</t>
  </si>
  <si>
    <t>宝力尔</t>
  </si>
  <si>
    <t>10123060918</t>
  </si>
  <si>
    <t>王志楠</t>
  </si>
  <si>
    <t>扎鲁特旗图书馆----技术员</t>
  </si>
  <si>
    <t>10123061001</t>
  </si>
  <si>
    <t>胡斯楞</t>
  </si>
  <si>
    <t>10123060928</t>
  </si>
  <si>
    <t>李天庆</t>
  </si>
  <si>
    <t>10123072704</t>
  </si>
  <si>
    <t>苏日古嘎</t>
  </si>
  <si>
    <t>扎鲁特旗乌力格尔博物馆----文物考古</t>
  </si>
  <si>
    <t>10123072703</t>
  </si>
  <si>
    <t>刘双喜</t>
  </si>
  <si>
    <t>10123072702</t>
  </si>
  <si>
    <t>金芳玉</t>
  </si>
  <si>
    <t>10123092810</t>
  </si>
  <si>
    <t>张驰</t>
  </si>
  <si>
    <t>扎鲁特旗南宝力皋吐博物馆----文物考古</t>
  </si>
  <si>
    <t>20123110907</t>
  </si>
  <si>
    <t>白苏日娜</t>
  </si>
  <si>
    <t>10123092809</t>
  </si>
  <si>
    <t>王嘉琳</t>
  </si>
  <si>
    <t>10123061119</t>
  </si>
  <si>
    <t>袁野</t>
  </si>
  <si>
    <t>扎鲁特旗农业技术推广中心----技术员</t>
  </si>
  <si>
    <t>10123061122</t>
  </si>
  <si>
    <t>特日格乐</t>
  </si>
  <si>
    <t>10123061123</t>
  </si>
  <si>
    <t>乌日力格</t>
  </si>
  <si>
    <t>10123061210</t>
  </si>
  <si>
    <t>乌云塔娜</t>
  </si>
  <si>
    <t>扎鲁特旗政府机关事务服务中心----文秘</t>
  </si>
  <si>
    <t>10123061207</t>
  </si>
  <si>
    <t>周云皓</t>
  </si>
  <si>
    <t>10123061212</t>
  </si>
  <si>
    <t>张潇阳</t>
  </si>
  <si>
    <t>10123080122</t>
  </si>
  <si>
    <t>王志鹏</t>
  </si>
  <si>
    <t>扎鲁特旗政府机关事务服务中心----技术员</t>
  </si>
  <si>
    <t>10123080121</t>
  </si>
  <si>
    <t>10123061608</t>
  </si>
  <si>
    <t>维利斯</t>
  </si>
  <si>
    <t>扎鲁特旗产品质量计量检测所----职员</t>
  </si>
  <si>
    <t>20123104218</t>
  </si>
  <si>
    <t>德格金</t>
  </si>
  <si>
    <t>10123061610</t>
  </si>
  <si>
    <t>其木格</t>
  </si>
  <si>
    <t>10123061617</t>
  </si>
  <si>
    <t>舍力格尔</t>
  </si>
  <si>
    <t>扎鲁特旗能源发展服务中心----技术员</t>
  </si>
  <si>
    <t>10123061622</t>
  </si>
  <si>
    <t>丛培坤</t>
  </si>
  <si>
    <t>10123061619</t>
  </si>
  <si>
    <t>包力恒</t>
  </si>
  <si>
    <t>10123080130</t>
  </si>
  <si>
    <t>冷东海</t>
  </si>
  <si>
    <t>10123080129</t>
  </si>
  <si>
    <t>伊力气</t>
  </si>
  <si>
    <t>10123080201</t>
  </si>
  <si>
    <t>郭楠</t>
  </si>
  <si>
    <t>10123080202</t>
  </si>
  <si>
    <t>朝木日力嘎</t>
  </si>
  <si>
    <t>10123061923</t>
  </si>
  <si>
    <t>高乌拉日拉</t>
  </si>
  <si>
    <t>10123061918</t>
  </si>
  <si>
    <t>文风</t>
  </si>
  <si>
    <t>10123061919</t>
  </si>
  <si>
    <t>梅花</t>
  </si>
  <si>
    <t>10123072722</t>
  </si>
  <si>
    <t>吴康太</t>
  </si>
  <si>
    <t>10123072718</t>
  </si>
  <si>
    <t>宋志宇</t>
  </si>
  <si>
    <t>10123072721</t>
  </si>
  <si>
    <t>阿乐木斯</t>
  </si>
  <si>
    <t>10123072719</t>
  </si>
  <si>
    <t>包跟兄</t>
  </si>
  <si>
    <t>20123110430</t>
  </si>
  <si>
    <t>乌吉斯古楞</t>
  </si>
  <si>
    <t>扎鲁特旗黄花山镇党群服务中心----技术员</t>
  </si>
  <si>
    <t>10123063328</t>
  </si>
  <si>
    <t>徐湘潭</t>
  </si>
  <si>
    <t>扎鲁特旗黄花山镇综合行政执法局----技术员</t>
  </si>
  <si>
    <t>10123063327</t>
  </si>
  <si>
    <t>秀英</t>
  </si>
  <si>
    <t>10123063324</t>
  </si>
  <si>
    <t>刘斯琦</t>
  </si>
  <si>
    <t>10123080317</t>
  </si>
  <si>
    <t>郭明伟</t>
  </si>
  <si>
    <t>扎鲁特旗巴彦塔拉苏木综合保障和技术推广中心----职员</t>
  </si>
  <si>
    <t>10123080324</t>
  </si>
  <si>
    <t>明兰</t>
  </si>
  <si>
    <t>10123080319</t>
  </si>
  <si>
    <t>文梅</t>
  </si>
  <si>
    <t>10123063418</t>
  </si>
  <si>
    <t>姜明帅</t>
  </si>
  <si>
    <t>扎鲁特旗巴彦塔拉苏木综合保障和技术推广中心----技术员</t>
  </si>
  <si>
    <t>10123063420</t>
  </si>
  <si>
    <t>曹苏日那</t>
  </si>
  <si>
    <t>10123063413</t>
  </si>
  <si>
    <t>杭盖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</si>
</sst>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9" fontId="44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169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2.57421875" style="2" customWidth="1"/>
    <col min="2" max="2" width="12.28125" style="2" customWidth="1"/>
    <col min="3" max="3" width="10.8515625" style="2" customWidth="1"/>
    <col min="4" max="4" width="9.7109375" style="2" customWidth="1"/>
    <col min="5" max="5" width="47.8515625" style="2" customWidth="1"/>
    <col min="6" max="7" width="7.57421875" style="2" customWidth="1"/>
    <col min="8" max="9" width="8.421875" style="2" customWidth="1"/>
    <col min="10" max="10" width="7.28125" style="2" customWidth="1"/>
    <col min="11" max="11" width="17.7109375" style="2" customWidth="1"/>
    <col min="39" max="39" width="9.00390625" style="2" customWidth="1"/>
    <col min="72" max="72" width="9.00390625" style="2" customWidth="1"/>
    <col min="105" max="105" width="9.00390625" style="2" customWidth="1"/>
    <col min="138" max="138" width="9.00390625" style="2" customWidth="1"/>
  </cols>
  <sheetData>
    <row r="1" ht="21" customHeight="1">
      <c r="A1" s="2" t="s">
        <v>0</v>
      </c>
    </row>
    <row r="2" spans="1:11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5" t="s">
        <v>2</v>
      </c>
      <c r="B3" s="5" t="s">
        <v>3</v>
      </c>
      <c r="C3" s="5" t="s">
        <v>4</v>
      </c>
      <c r="D3" s="18" t="s">
        <v>5</v>
      </c>
      <c r="E3" s="18" t="s">
        <v>6</v>
      </c>
      <c r="F3" s="7" t="s">
        <v>7</v>
      </c>
      <c r="G3" s="8"/>
      <c r="H3" s="7" t="s">
        <v>8</v>
      </c>
      <c r="I3" s="15"/>
      <c r="J3" s="5" t="s">
        <v>9</v>
      </c>
      <c r="K3" s="5" t="s">
        <v>10</v>
      </c>
    </row>
    <row r="4" spans="1:11" ht="18" customHeight="1">
      <c r="A4" s="9"/>
      <c r="B4" s="9"/>
      <c r="C4" s="9"/>
      <c r="D4" s="10"/>
      <c r="E4" s="10"/>
      <c r="F4" s="11" t="s">
        <v>11</v>
      </c>
      <c r="G4" s="12">
        <v>0.6</v>
      </c>
      <c r="H4" s="11" t="s">
        <v>11</v>
      </c>
      <c r="I4" s="12">
        <v>0.4</v>
      </c>
      <c r="J4" s="9"/>
      <c r="K4" s="9"/>
    </row>
    <row r="5" spans="1:138" s="1" customFormat="1" ht="25.5" customHeight="1">
      <c r="A5" s="13">
        <v>2020001</v>
      </c>
      <c r="B5" s="19" t="s">
        <v>12</v>
      </c>
      <c r="C5" s="19" t="s">
        <v>13</v>
      </c>
      <c r="D5" s="19" t="s">
        <v>14</v>
      </c>
      <c r="E5" s="19" t="s">
        <v>15</v>
      </c>
      <c r="F5" s="14">
        <v>79.45</v>
      </c>
      <c r="G5" s="14">
        <f>F5*0.6</f>
        <v>47.67</v>
      </c>
      <c r="H5" s="14">
        <v>76.9</v>
      </c>
      <c r="I5" s="14">
        <f>H5*0.4</f>
        <v>30.760000000000005</v>
      </c>
      <c r="J5" s="16">
        <f>G5+I5</f>
        <v>78.43</v>
      </c>
      <c r="K5" s="16" t="s">
        <v>16</v>
      </c>
      <c r="AM5" s="17"/>
      <c r="BT5" s="17"/>
      <c r="DA5" s="17"/>
      <c r="EH5" s="17"/>
    </row>
    <row r="6" spans="1:138" s="1" customFormat="1" ht="25.5" customHeight="1">
      <c r="A6" s="13">
        <v>2020002</v>
      </c>
      <c r="B6" s="19" t="s">
        <v>17</v>
      </c>
      <c r="C6" s="19" t="s">
        <v>18</v>
      </c>
      <c r="D6" s="19" t="s">
        <v>14</v>
      </c>
      <c r="E6" s="19" t="s">
        <v>15</v>
      </c>
      <c r="F6" s="14">
        <v>71.45</v>
      </c>
      <c r="G6" s="14">
        <f aca="true" t="shared" si="0" ref="G6:G21">F6*0.6</f>
        <v>42.87</v>
      </c>
      <c r="H6" s="14">
        <v>77.5</v>
      </c>
      <c r="I6" s="14">
        <f aca="true" t="shared" si="1" ref="I6:I69">H6*0.4</f>
        <v>31</v>
      </c>
      <c r="J6" s="16">
        <f aca="true" t="shared" si="2" ref="J6:J69">G6+I6</f>
        <v>73.87</v>
      </c>
      <c r="K6" s="16"/>
      <c r="AM6" s="17"/>
      <c r="BT6" s="17"/>
      <c r="DA6" s="17"/>
      <c r="EH6" s="17"/>
    </row>
    <row r="7" spans="1:138" s="1" customFormat="1" ht="25.5" customHeight="1">
      <c r="A7" s="13">
        <v>2020003</v>
      </c>
      <c r="B7" s="19" t="s">
        <v>19</v>
      </c>
      <c r="C7" s="19" t="s">
        <v>20</v>
      </c>
      <c r="D7" s="19" t="s">
        <v>14</v>
      </c>
      <c r="E7" s="19" t="s">
        <v>15</v>
      </c>
      <c r="F7" s="14">
        <v>60.15</v>
      </c>
      <c r="G7" s="14">
        <f t="shared" si="0"/>
        <v>36.089999999999996</v>
      </c>
      <c r="H7" s="14">
        <v>74.52</v>
      </c>
      <c r="I7" s="14">
        <f t="shared" si="1"/>
        <v>29.808</v>
      </c>
      <c r="J7" s="16">
        <f t="shared" si="2"/>
        <v>65.898</v>
      </c>
      <c r="K7" s="16"/>
      <c r="AM7" s="17"/>
      <c r="BT7" s="17"/>
      <c r="DA7" s="17"/>
      <c r="EH7" s="17"/>
    </row>
    <row r="8" spans="1:138" s="1" customFormat="1" ht="25.5" customHeight="1">
      <c r="A8" s="13">
        <v>2020004</v>
      </c>
      <c r="B8" s="19" t="s">
        <v>21</v>
      </c>
      <c r="C8" s="19" t="s">
        <v>22</v>
      </c>
      <c r="D8" s="19" t="s">
        <v>14</v>
      </c>
      <c r="E8" s="19" t="s">
        <v>23</v>
      </c>
      <c r="F8" s="14">
        <v>62.95</v>
      </c>
      <c r="G8" s="14">
        <f t="shared" si="0"/>
        <v>37.77</v>
      </c>
      <c r="H8" s="14">
        <v>80.1</v>
      </c>
      <c r="I8" s="14">
        <f t="shared" si="1"/>
        <v>32.04</v>
      </c>
      <c r="J8" s="16">
        <f t="shared" si="2"/>
        <v>69.81</v>
      </c>
      <c r="K8" s="16" t="s">
        <v>16</v>
      </c>
      <c r="AM8" s="17"/>
      <c r="BT8" s="17"/>
      <c r="DA8" s="17"/>
      <c r="EH8" s="17"/>
    </row>
    <row r="9" spans="1:138" s="1" customFormat="1" ht="25.5" customHeight="1">
      <c r="A9" s="13">
        <v>2020005</v>
      </c>
      <c r="B9" s="19" t="s">
        <v>24</v>
      </c>
      <c r="C9" s="19" t="s">
        <v>25</v>
      </c>
      <c r="D9" s="19" t="s">
        <v>14</v>
      </c>
      <c r="E9" s="19" t="s">
        <v>23</v>
      </c>
      <c r="F9" s="14">
        <v>58.35</v>
      </c>
      <c r="G9" s="14">
        <f t="shared" si="0"/>
        <v>35.01</v>
      </c>
      <c r="H9" s="14">
        <v>78.1</v>
      </c>
      <c r="I9" s="14">
        <f t="shared" si="1"/>
        <v>31.24</v>
      </c>
      <c r="J9" s="16">
        <f t="shared" si="2"/>
        <v>66.25</v>
      </c>
      <c r="K9" s="16"/>
      <c r="AM9" s="17"/>
      <c r="BT9" s="17"/>
      <c r="DA9" s="17"/>
      <c r="EH9" s="17"/>
    </row>
    <row r="10" spans="1:138" s="1" customFormat="1" ht="25.5" customHeight="1">
      <c r="A10" s="13">
        <v>2020006</v>
      </c>
      <c r="B10" s="19" t="s">
        <v>26</v>
      </c>
      <c r="C10" s="19" t="s">
        <v>27</v>
      </c>
      <c r="D10" s="19" t="s">
        <v>14</v>
      </c>
      <c r="E10" s="19" t="s">
        <v>23</v>
      </c>
      <c r="F10" s="14">
        <v>56.1</v>
      </c>
      <c r="G10" s="14">
        <f t="shared" si="0"/>
        <v>33.66</v>
      </c>
      <c r="H10" s="14">
        <v>63.52</v>
      </c>
      <c r="I10" s="14">
        <f t="shared" si="1"/>
        <v>25.408</v>
      </c>
      <c r="J10" s="16">
        <f t="shared" si="2"/>
        <v>59.068</v>
      </c>
      <c r="K10" s="16"/>
      <c r="AM10" s="17"/>
      <c r="BT10" s="17"/>
      <c r="DA10" s="17"/>
      <c r="EH10" s="17"/>
    </row>
    <row r="11" spans="1:138" s="1" customFormat="1" ht="25.5" customHeight="1">
      <c r="A11" s="13">
        <v>2020007</v>
      </c>
      <c r="B11" s="19" t="s">
        <v>28</v>
      </c>
      <c r="C11" s="19" t="s">
        <v>29</v>
      </c>
      <c r="D11" s="19" t="s">
        <v>30</v>
      </c>
      <c r="E11" s="19" t="s">
        <v>31</v>
      </c>
      <c r="F11" s="14">
        <v>70</v>
      </c>
      <c r="G11" s="14">
        <f t="shared" si="0"/>
        <v>42</v>
      </c>
      <c r="H11" s="14">
        <v>75.94</v>
      </c>
      <c r="I11" s="14">
        <f t="shared" si="1"/>
        <v>30.376</v>
      </c>
      <c r="J11" s="16">
        <f t="shared" si="2"/>
        <v>72.376</v>
      </c>
      <c r="K11" s="16"/>
      <c r="AM11" s="17"/>
      <c r="BT11" s="17"/>
      <c r="DA11" s="17"/>
      <c r="EH11" s="17"/>
    </row>
    <row r="12" spans="1:138" s="1" customFormat="1" ht="25.5" customHeight="1">
      <c r="A12" s="13">
        <v>2020008</v>
      </c>
      <c r="B12" s="19" t="s">
        <v>32</v>
      </c>
      <c r="C12" s="19" t="s">
        <v>33</v>
      </c>
      <c r="D12" s="19" t="s">
        <v>30</v>
      </c>
      <c r="E12" s="19" t="s">
        <v>31</v>
      </c>
      <c r="F12" s="14">
        <v>68.4</v>
      </c>
      <c r="G12" s="14">
        <f t="shared" si="0"/>
        <v>41.04</v>
      </c>
      <c r="H12" s="14">
        <v>78.82</v>
      </c>
      <c r="I12" s="14">
        <f t="shared" si="1"/>
        <v>31.528</v>
      </c>
      <c r="J12" s="16">
        <f t="shared" si="2"/>
        <v>72.568</v>
      </c>
      <c r="K12" s="16" t="s">
        <v>16</v>
      </c>
      <c r="AM12" s="17"/>
      <c r="BT12" s="17"/>
      <c r="DA12" s="17"/>
      <c r="EH12" s="17"/>
    </row>
    <row r="13" spans="1:138" s="1" customFormat="1" ht="25.5" customHeight="1">
      <c r="A13" s="13">
        <v>2020009</v>
      </c>
      <c r="B13" s="19" t="s">
        <v>34</v>
      </c>
      <c r="C13" s="19" t="s">
        <v>35</v>
      </c>
      <c r="D13" s="19" t="s">
        <v>30</v>
      </c>
      <c r="E13" s="19" t="s">
        <v>31</v>
      </c>
      <c r="F13" s="14">
        <v>50.3</v>
      </c>
      <c r="G13" s="14">
        <f t="shared" si="0"/>
        <v>30.179999999999996</v>
      </c>
      <c r="H13" s="14">
        <v>46.1</v>
      </c>
      <c r="I13" s="14">
        <f t="shared" si="1"/>
        <v>18.44</v>
      </c>
      <c r="J13" s="16">
        <f t="shared" si="2"/>
        <v>48.62</v>
      </c>
      <c r="K13" s="16"/>
      <c r="AM13" s="17"/>
      <c r="BT13" s="17"/>
      <c r="DA13" s="17"/>
      <c r="EH13" s="17"/>
    </row>
    <row r="14" spans="1:138" s="1" customFormat="1" ht="25.5" customHeight="1">
      <c r="A14" s="13">
        <v>2020010</v>
      </c>
      <c r="B14" s="19" t="s">
        <v>36</v>
      </c>
      <c r="C14" s="19" t="s">
        <v>37</v>
      </c>
      <c r="D14" s="19" t="s">
        <v>14</v>
      </c>
      <c r="E14" s="19" t="s">
        <v>38</v>
      </c>
      <c r="F14" s="14">
        <v>70.95</v>
      </c>
      <c r="G14" s="14">
        <f t="shared" si="0"/>
        <v>42.57</v>
      </c>
      <c r="H14" s="14">
        <v>75.3</v>
      </c>
      <c r="I14" s="14">
        <f t="shared" si="1"/>
        <v>30.12</v>
      </c>
      <c r="J14" s="16">
        <f t="shared" si="2"/>
        <v>72.69</v>
      </c>
      <c r="K14" s="16"/>
      <c r="AM14" s="17"/>
      <c r="BT14" s="17"/>
      <c r="DA14" s="17"/>
      <c r="EH14" s="17"/>
    </row>
    <row r="15" spans="1:138" s="1" customFormat="1" ht="25.5" customHeight="1">
      <c r="A15" s="13">
        <v>2020011</v>
      </c>
      <c r="B15" s="19" t="s">
        <v>39</v>
      </c>
      <c r="C15" s="19" t="s">
        <v>40</v>
      </c>
      <c r="D15" s="19" t="s">
        <v>14</v>
      </c>
      <c r="E15" s="19" t="s">
        <v>38</v>
      </c>
      <c r="F15" s="14">
        <v>69.2</v>
      </c>
      <c r="G15" s="14">
        <f t="shared" si="0"/>
        <v>41.52</v>
      </c>
      <c r="H15" s="14">
        <v>79.12</v>
      </c>
      <c r="I15" s="14">
        <f t="shared" si="1"/>
        <v>31.648000000000003</v>
      </c>
      <c r="J15" s="16">
        <f t="shared" si="2"/>
        <v>73.168</v>
      </c>
      <c r="K15" s="16" t="s">
        <v>16</v>
      </c>
      <c r="AM15" s="17"/>
      <c r="BT15" s="17"/>
      <c r="DA15" s="17"/>
      <c r="EH15" s="17"/>
    </row>
    <row r="16" spans="1:138" s="1" customFormat="1" ht="25.5" customHeight="1">
      <c r="A16" s="13">
        <v>2020012</v>
      </c>
      <c r="B16" s="19" t="s">
        <v>41</v>
      </c>
      <c r="C16" s="19" t="s">
        <v>42</v>
      </c>
      <c r="D16" s="19" t="s">
        <v>14</v>
      </c>
      <c r="E16" s="19" t="s">
        <v>38</v>
      </c>
      <c r="F16" s="14">
        <v>61.65</v>
      </c>
      <c r="G16" s="14">
        <f t="shared" si="0"/>
        <v>36.989999999999995</v>
      </c>
      <c r="H16" s="14">
        <v>80.12</v>
      </c>
      <c r="I16" s="14">
        <f t="shared" si="1"/>
        <v>32.048</v>
      </c>
      <c r="J16" s="16">
        <f t="shared" si="2"/>
        <v>69.038</v>
      </c>
      <c r="K16" s="16"/>
      <c r="AM16" s="17"/>
      <c r="BT16" s="17"/>
      <c r="DA16" s="17"/>
      <c r="EH16" s="17"/>
    </row>
    <row r="17" spans="1:138" s="1" customFormat="1" ht="25.5" customHeight="1">
      <c r="A17" s="13">
        <v>2020013</v>
      </c>
      <c r="B17" s="19" t="s">
        <v>43</v>
      </c>
      <c r="C17" s="19" t="s">
        <v>44</v>
      </c>
      <c r="D17" s="19" t="s">
        <v>14</v>
      </c>
      <c r="E17" s="19" t="s">
        <v>45</v>
      </c>
      <c r="F17" s="14">
        <v>79</v>
      </c>
      <c r="G17" s="14">
        <f t="shared" si="0"/>
        <v>47.4</v>
      </c>
      <c r="H17" s="14">
        <v>78.82</v>
      </c>
      <c r="I17" s="14">
        <f t="shared" si="1"/>
        <v>31.528</v>
      </c>
      <c r="J17" s="16">
        <f t="shared" si="2"/>
        <v>78.928</v>
      </c>
      <c r="K17" s="16" t="s">
        <v>16</v>
      </c>
      <c r="AM17" s="17"/>
      <c r="BT17" s="17"/>
      <c r="DA17" s="17"/>
      <c r="EH17" s="17"/>
    </row>
    <row r="18" spans="1:138" s="1" customFormat="1" ht="25.5" customHeight="1">
      <c r="A18" s="13">
        <v>2020014</v>
      </c>
      <c r="B18" s="19" t="s">
        <v>46</v>
      </c>
      <c r="C18" s="19" t="s">
        <v>47</v>
      </c>
      <c r="D18" s="19" t="s">
        <v>14</v>
      </c>
      <c r="E18" s="19" t="s">
        <v>45</v>
      </c>
      <c r="F18" s="14">
        <v>72.15</v>
      </c>
      <c r="G18" s="14">
        <f t="shared" si="0"/>
        <v>43.29</v>
      </c>
      <c r="H18" s="14">
        <v>81.3</v>
      </c>
      <c r="I18" s="14">
        <f t="shared" si="1"/>
        <v>32.52</v>
      </c>
      <c r="J18" s="16">
        <f t="shared" si="2"/>
        <v>75.81</v>
      </c>
      <c r="K18" s="16"/>
      <c r="AM18" s="17"/>
      <c r="BT18" s="17"/>
      <c r="DA18" s="17"/>
      <c r="EH18" s="17"/>
    </row>
    <row r="19" spans="1:138" s="1" customFormat="1" ht="25.5" customHeight="1">
      <c r="A19" s="13">
        <v>2020015</v>
      </c>
      <c r="B19" s="19" t="s">
        <v>48</v>
      </c>
      <c r="C19" s="19" t="s">
        <v>49</v>
      </c>
      <c r="D19" s="19" t="s">
        <v>14</v>
      </c>
      <c r="E19" s="19" t="s">
        <v>45</v>
      </c>
      <c r="F19" s="14">
        <v>66.65</v>
      </c>
      <c r="G19" s="14">
        <f t="shared" si="0"/>
        <v>39.99</v>
      </c>
      <c r="H19" s="14">
        <v>84.4</v>
      </c>
      <c r="I19" s="14">
        <f t="shared" si="1"/>
        <v>33.760000000000005</v>
      </c>
      <c r="J19" s="16">
        <f t="shared" si="2"/>
        <v>73.75</v>
      </c>
      <c r="K19" s="16"/>
      <c r="AM19" s="17"/>
      <c r="BT19" s="17"/>
      <c r="DA19" s="17"/>
      <c r="EH19" s="17"/>
    </row>
    <row r="20" spans="1:138" s="1" customFormat="1" ht="25.5" customHeight="1">
      <c r="A20" s="13">
        <v>2020016</v>
      </c>
      <c r="B20" s="19" t="s">
        <v>50</v>
      </c>
      <c r="C20" s="19" t="s">
        <v>51</v>
      </c>
      <c r="D20" s="19" t="s">
        <v>14</v>
      </c>
      <c r="E20" s="19" t="s">
        <v>52</v>
      </c>
      <c r="F20" s="14">
        <v>77.8</v>
      </c>
      <c r="G20" s="14">
        <f t="shared" si="0"/>
        <v>46.68</v>
      </c>
      <c r="H20" s="14">
        <v>77.26</v>
      </c>
      <c r="I20" s="14">
        <f t="shared" si="1"/>
        <v>30.904000000000003</v>
      </c>
      <c r="J20" s="16">
        <f t="shared" si="2"/>
        <v>77.584</v>
      </c>
      <c r="K20" s="16"/>
      <c r="AM20" s="17"/>
      <c r="BT20" s="17"/>
      <c r="DA20" s="17"/>
      <c r="EH20" s="17"/>
    </row>
    <row r="21" spans="1:138" s="1" customFormat="1" ht="25.5" customHeight="1">
      <c r="A21" s="13">
        <v>2020017</v>
      </c>
      <c r="B21" s="19" t="s">
        <v>53</v>
      </c>
      <c r="C21" s="19" t="s">
        <v>54</v>
      </c>
      <c r="D21" s="19" t="s">
        <v>14</v>
      </c>
      <c r="E21" s="19" t="s">
        <v>52</v>
      </c>
      <c r="F21" s="14">
        <v>77.3</v>
      </c>
      <c r="G21" s="14">
        <f t="shared" si="0"/>
        <v>46.379999999999995</v>
      </c>
      <c r="H21" s="14">
        <v>82.26</v>
      </c>
      <c r="I21" s="14">
        <f t="shared" si="1"/>
        <v>32.904</v>
      </c>
      <c r="J21" s="16">
        <f t="shared" si="2"/>
        <v>79.28399999999999</v>
      </c>
      <c r="K21" s="16"/>
      <c r="AM21" s="17"/>
      <c r="BT21" s="17"/>
      <c r="DA21" s="17"/>
      <c r="EH21" s="17"/>
    </row>
    <row r="22" spans="1:138" s="1" customFormat="1" ht="25.5" customHeight="1">
      <c r="A22" s="13">
        <v>2020018</v>
      </c>
      <c r="B22" s="19" t="s">
        <v>55</v>
      </c>
      <c r="C22" s="19" t="s">
        <v>56</v>
      </c>
      <c r="D22" s="19" t="s">
        <v>14</v>
      </c>
      <c r="E22" s="19" t="s">
        <v>52</v>
      </c>
      <c r="F22" s="14">
        <v>76.6</v>
      </c>
      <c r="G22" s="14">
        <f aca="true" t="shared" si="3" ref="G22:G85">F22*0.6</f>
        <v>45.959999999999994</v>
      </c>
      <c r="H22" s="14">
        <v>83.38</v>
      </c>
      <c r="I22" s="14">
        <f t="shared" si="1"/>
        <v>33.352</v>
      </c>
      <c r="J22" s="16">
        <f t="shared" si="2"/>
        <v>79.31199999999998</v>
      </c>
      <c r="K22" s="16" t="s">
        <v>16</v>
      </c>
      <c r="AM22" s="17"/>
      <c r="BT22" s="17"/>
      <c r="DA22" s="17"/>
      <c r="EH22" s="17"/>
    </row>
    <row r="23" spans="1:138" s="1" customFormat="1" ht="25.5" customHeight="1">
      <c r="A23" s="13">
        <v>2020019</v>
      </c>
      <c r="B23" s="19" t="s">
        <v>57</v>
      </c>
      <c r="C23" s="19" t="s">
        <v>58</v>
      </c>
      <c r="D23" s="19" t="s">
        <v>14</v>
      </c>
      <c r="E23" s="19" t="s">
        <v>59</v>
      </c>
      <c r="F23" s="14">
        <v>82</v>
      </c>
      <c r="G23" s="14">
        <f t="shared" si="3"/>
        <v>49.199999999999996</v>
      </c>
      <c r="H23" s="14">
        <v>82.36</v>
      </c>
      <c r="I23" s="14">
        <f t="shared" si="1"/>
        <v>32.944</v>
      </c>
      <c r="J23" s="16">
        <f t="shared" si="2"/>
        <v>82.144</v>
      </c>
      <c r="K23" s="16" t="s">
        <v>16</v>
      </c>
      <c r="AM23" s="17"/>
      <c r="BT23" s="17"/>
      <c r="DA23" s="17"/>
      <c r="EH23" s="17"/>
    </row>
    <row r="24" spans="1:138" s="1" customFormat="1" ht="25.5" customHeight="1">
      <c r="A24" s="13">
        <v>2020020</v>
      </c>
      <c r="B24" s="19" t="s">
        <v>60</v>
      </c>
      <c r="C24" s="19" t="s">
        <v>61</v>
      </c>
      <c r="D24" s="19" t="s">
        <v>14</v>
      </c>
      <c r="E24" s="19" t="s">
        <v>59</v>
      </c>
      <c r="F24" s="14">
        <v>80.25</v>
      </c>
      <c r="G24" s="14">
        <f t="shared" si="3"/>
        <v>48.15</v>
      </c>
      <c r="H24" s="14">
        <v>83.58</v>
      </c>
      <c r="I24" s="14">
        <f t="shared" si="1"/>
        <v>33.432</v>
      </c>
      <c r="J24" s="16">
        <f t="shared" si="2"/>
        <v>81.582</v>
      </c>
      <c r="K24" s="16"/>
      <c r="AM24" s="17"/>
      <c r="BT24" s="17"/>
      <c r="DA24" s="17"/>
      <c r="EH24" s="17"/>
    </row>
    <row r="25" spans="1:138" s="1" customFormat="1" ht="25.5" customHeight="1">
      <c r="A25" s="13">
        <v>2020021</v>
      </c>
      <c r="B25" s="19" t="s">
        <v>62</v>
      </c>
      <c r="C25" s="19" t="s">
        <v>63</v>
      </c>
      <c r="D25" s="19" t="s">
        <v>14</v>
      </c>
      <c r="E25" s="19" t="s">
        <v>59</v>
      </c>
      <c r="F25" s="14">
        <v>78.3</v>
      </c>
      <c r="G25" s="14">
        <f t="shared" si="3"/>
        <v>46.98</v>
      </c>
      <c r="H25" s="14">
        <v>78.72</v>
      </c>
      <c r="I25" s="14">
        <f t="shared" si="1"/>
        <v>31.488</v>
      </c>
      <c r="J25" s="16">
        <f t="shared" si="2"/>
        <v>78.46799999999999</v>
      </c>
      <c r="K25" s="16"/>
      <c r="AM25" s="17"/>
      <c r="BT25" s="17"/>
      <c r="DA25" s="17"/>
      <c r="EH25" s="17"/>
    </row>
    <row r="26" spans="1:138" s="1" customFormat="1" ht="25.5" customHeight="1">
      <c r="A26" s="13">
        <v>2020022</v>
      </c>
      <c r="B26" s="19" t="s">
        <v>64</v>
      </c>
      <c r="C26" s="19" t="s">
        <v>65</v>
      </c>
      <c r="D26" s="19" t="s">
        <v>14</v>
      </c>
      <c r="E26" s="19" t="s">
        <v>66</v>
      </c>
      <c r="F26" s="14">
        <v>75.7</v>
      </c>
      <c r="G26" s="14">
        <f t="shared" si="3"/>
        <v>45.42</v>
      </c>
      <c r="H26" s="14">
        <v>80.68</v>
      </c>
      <c r="I26" s="14">
        <f t="shared" si="1"/>
        <v>32.272000000000006</v>
      </c>
      <c r="J26" s="16">
        <f t="shared" si="2"/>
        <v>77.69200000000001</v>
      </c>
      <c r="K26" s="16" t="s">
        <v>16</v>
      </c>
      <c r="AM26" s="17"/>
      <c r="BT26" s="17"/>
      <c r="DA26" s="17"/>
      <c r="EH26" s="17"/>
    </row>
    <row r="27" spans="1:138" s="1" customFormat="1" ht="25.5" customHeight="1">
      <c r="A27" s="13">
        <v>2020023</v>
      </c>
      <c r="B27" s="19" t="s">
        <v>67</v>
      </c>
      <c r="C27" s="19" t="s">
        <v>68</v>
      </c>
      <c r="D27" s="19" t="s">
        <v>14</v>
      </c>
      <c r="E27" s="19" t="s">
        <v>66</v>
      </c>
      <c r="F27" s="14">
        <v>61.45</v>
      </c>
      <c r="G27" s="14">
        <f t="shared" si="3"/>
        <v>36.87</v>
      </c>
      <c r="H27" s="14">
        <v>59.12</v>
      </c>
      <c r="I27" s="14">
        <f t="shared" si="1"/>
        <v>23.648</v>
      </c>
      <c r="J27" s="16">
        <f t="shared" si="2"/>
        <v>60.518</v>
      </c>
      <c r="K27" s="16"/>
      <c r="AM27" s="17"/>
      <c r="BT27" s="17"/>
      <c r="DA27" s="17"/>
      <c r="EH27" s="17"/>
    </row>
    <row r="28" spans="1:138" s="1" customFormat="1" ht="25.5" customHeight="1">
      <c r="A28" s="13">
        <v>2020024</v>
      </c>
      <c r="B28" s="19" t="s">
        <v>69</v>
      </c>
      <c r="C28" s="19" t="s">
        <v>70</v>
      </c>
      <c r="D28" s="19" t="s">
        <v>14</v>
      </c>
      <c r="E28" s="19" t="s">
        <v>66</v>
      </c>
      <c r="F28" s="14">
        <v>59.2</v>
      </c>
      <c r="G28" s="14">
        <f t="shared" si="3"/>
        <v>35.52</v>
      </c>
      <c r="H28" s="14">
        <v>62.76</v>
      </c>
      <c r="I28" s="14">
        <f t="shared" si="1"/>
        <v>25.104</v>
      </c>
      <c r="J28" s="16">
        <f t="shared" si="2"/>
        <v>60.624</v>
      </c>
      <c r="K28" s="16"/>
      <c r="AM28" s="17"/>
      <c r="BT28" s="17"/>
      <c r="DA28" s="17"/>
      <c r="EH28" s="17"/>
    </row>
    <row r="29" spans="1:138" s="1" customFormat="1" ht="25.5" customHeight="1">
      <c r="A29" s="13">
        <v>2020025</v>
      </c>
      <c r="B29" s="19" t="s">
        <v>71</v>
      </c>
      <c r="C29" s="19" t="s">
        <v>72</v>
      </c>
      <c r="D29" s="19" t="s">
        <v>14</v>
      </c>
      <c r="E29" s="19" t="s">
        <v>73</v>
      </c>
      <c r="F29" s="14">
        <v>72.95</v>
      </c>
      <c r="G29" s="14">
        <f t="shared" si="3"/>
        <v>43.77</v>
      </c>
      <c r="H29" s="14">
        <v>72.46</v>
      </c>
      <c r="I29" s="14">
        <f t="shared" si="1"/>
        <v>28.983999999999998</v>
      </c>
      <c r="J29" s="16">
        <f t="shared" si="2"/>
        <v>72.754</v>
      </c>
      <c r="K29" s="16"/>
      <c r="AM29" s="17"/>
      <c r="BT29" s="17"/>
      <c r="DA29" s="17"/>
      <c r="EH29" s="17"/>
    </row>
    <row r="30" spans="1:138" s="1" customFormat="1" ht="25.5" customHeight="1">
      <c r="A30" s="13">
        <v>2020026</v>
      </c>
      <c r="B30" s="19" t="s">
        <v>74</v>
      </c>
      <c r="C30" s="19" t="s">
        <v>75</v>
      </c>
      <c r="D30" s="19" t="s">
        <v>14</v>
      </c>
      <c r="E30" s="19" t="s">
        <v>73</v>
      </c>
      <c r="F30" s="14">
        <v>72.65</v>
      </c>
      <c r="G30" s="14">
        <f t="shared" si="3"/>
        <v>43.59</v>
      </c>
      <c r="H30" s="14">
        <v>80.08</v>
      </c>
      <c r="I30" s="14">
        <f t="shared" si="1"/>
        <v>32.032000000000004</v>
      </c>
      <c r="J30" s="16">
        <f t="shared" si="2"/>
        <v>75.62200000000001</v>
      </c>
      <c r="K30" s="16"/>
      <c r="AM30" s="17"/>
      <c r="BT30" s="17"/>
      <c r="DA30" s="17"/>
      <c r="EH30" s="17"/>
    </row>
    <row r="31" spans="1:138" s="1" customFormat="1" ht="25.5" customHeight="1">
      <c r="A31" s="13">
        <v>2020027</v>
      </c>
      <c r="B31" s="19" t="s">
        <v>76</v>
      </c>
      <c r="C31" s="19" t="s">
        <v>77</v>
      </c>
      <c r="D31" s="19" t="s">
        <v>14</v>
      </c>
      <c r="E31" s="19" t="s">
        <v>73</v>
      </c>
      <c r="F31" s="14">
        <v>71.65</v>
      </c>
      <c r="G31" s="14">
        <f t="shared" si="3"/>
        <v>42.99</v>
      </c>
      <c r="H31" s="14">
        <v>84.3</v>
      </c>
      <c r="I31" s="14">
        <f t="shared" si="1"/>
        <v>33.72</v>
      </c>
      <c r="J31" s="16">
        <f t="shared" si="2"/>
        <v>76.71000000000001</v>
      </c>
      <c r="K31" s="16" t="s">
        <v>16</v>
      </c>
      <c r="AM31" s="17"/>
      <c r="BT31" s="17"/>
      <c r="DA31" s="17"/>
      <c r="EH31" s="17"/>
    </row>
    <row r="32" spans="1:138" s="1" customFormat="1" ht="25.5" customHeight="1">
      <c r="A32" s="13">
        <v>2020028</v>
      </c>
      <c r="B32" s="19" t="s">
        <v>78</v>
      </c>
      <c r="C32" s="19" t="s">
        <v>79</v>
      </c>
      <c r="D32" s="19" t="s">
        <v>80</v>
      </c>
      <c r="E32" s="19" t="s">
        <v>81</v>
      </c>
      <c r="F32" s="14">
        <v>68.4</v>
      </c>
      <c r="G32" s="14">
        <f t="shared" si="3"/>
        <v>41.04</v>
      </c>
      <c r="H32" s="14">
        <v>79.9</v>
      </c>
      <c r="I32" s="14">
        <f t="shared" si="1"/>
        <v>31.960000000000004</v>
      </c>
      <c r="J32" s="16">
        <f t="shared" si="2"/>
        <v>73</v>
      </c>
      <c r="K32" s="16" t="s">
        <v>16</v>
      </c>
      <c r="AM32" s="17"/>
      <c r="BT32" s="17"/>
      <c r="DA32" s="17"/>
      <c r="EH32" s="17"/>
    </row>
    <row r="33" spans="1:138" s="1" customFormat="1" ht="25.5" customHeight="1">
      <c r="A33" s="13">
        <v>2020029</v>
      </c>
      <c r="B33" s="19" t="s">
        <v>82</v>
      </c>
      <c r="C33" s="19" t="s">
        <v>83</v>
      </c>
      <c r="D33" s="19" t="s">
        <v>80</v>
      </c>
      <c r="E33" s="19" t="s">
        <v>81</v>
      </c>
      <c r="F33" s="14">
        <v>56.25</v>
      </c>
      <c r="G33" s="14">
        <f t="shared" si="3"/>
        <v>33.75</v>
      </c>
      <c r="H33" s="14">
        <v>56.24</v>
      </c>
      <c r="I33" s="14">
        <f t="shared" si="1"/>
        <v>22.496000000000002</v>
      </c>
      <c r="J33" s="16">
        <f t="shared" si="2"/>
        <v>56.246</v>
      </c>
      <c r="K33" s="16"/>
      <c r="AM33" s="17"/>
      <c r="BT33" s="17"/>
      <c r="DA33" s="17"/>
      <c r="EH33" s="17"/>
    </row>
    <row r="34" spans="1:138" s="1" customFormat="1" ht="25.5" customHeight="1">
      <c r="A34" s="13">
        <v>2020030</v>
      </c>
      <c r="B34" s="19" t="s">
        <v>84</v>
      </c>
      <c r="C34" s="19" t="s">
        <v>85</v>
      </c>
      <c r="D34" s="19" t="s">
        <v>14</v>
      </c>
      <c r="E34" s="19" t="s">
        <v>86</v>
      </c>
      <c r="F34" s="14">
        <v>79.4</v>
      </c>
      <c r="G34" s="14">
        <f t="shared" si="3"/>
        <v>47.64</v>
      </c>
      <c r="H34" s="14">
        <v>78.6</v>
      </c>
      <c r="I34" s="14">
        <f t="shared" si="1"/>
        <v>31.439999999999998</v>
      </c>
      <c r="J34" s="16">
        <f t="shared" si="2"/>
        <v>79.08</v>
      </c>
      <c r="K34" s="16"/>
      <c r="AM34" s="17"/>
      <c r="BT34" s="17"/>
      <c r="DA34" s="17"/>
      <c r="EH34" s="17"/>
    </row>
    <row r="35" spans="1:138" s="1" customFormat="1" ht="25.5" customHeight="1">
      <c r="A35" s="13">
        <v>2020031</v>
      </c>
      <c r="B35" s="19" t="s">
        <v>87</v>
      </c>
      <c r="C35" s="19" t="s">
        <v>88</v>
      </c>
      <c r="D35" s="19" t="s">
        <v>14</v>
      </c>
      <c r="E35" s="19" t="s">
        <v>86</v>
      </c>
      <c r="F35" s="14">
        <v>75.55</v>
      </c>
      <c r="G35" s="14">
        <f t="shared" si="3"/>
        <v>45.33</v>
      </c>
      <c r="H35" s="14">
        <v>85.56</v>
      </c>
      <c r="I35" s="14">
        <f t="shared" si="1"/>
        <v>34.224000000000004</v>
      </c>
      <c r="J35" s="16">
        <f t="shared" si="2"/>
        <v>79.554</v>
      </c>
      <c r="K35" s="16" t="s">
        <v>16</v>
      </c>
      <c r="AM35" s="17"/>
      <c r="BT35" s="17"/>
      <c r="DA35" s="17"/>
      <c r="EH35" s="17"/>
    </row>
    <row r="36" spans="1:138" s="1" customFormat="1" ht="25.5" customHeight="1">
      <c r="A36" s="13">
        <v>2020032</v>
      </c>
      <c r="B36" s="19" t="s">
        <v>89</v>
      </c>
      <c r="C36" s="19" t="s">
        <v>90</v>
      </c>
      <c r="D36" s="19" t="s">
        <v>14</v>
      </c>
      <c r="E36" s="19" t="s">
        <v>86</v>
      </c>
      <c r="F36" s="14">
        <v>74.1</v>
      </c>
      <c r="G36" s="14">
        <f t="shared" si="3"/>
        <v>44.459999999999994</v>
      </c>
      <c r="H36" s="14">
        <v>71.16</v>
      </c>
      <c r="I36" s="14">
        <f t="shared" si="1"/>
        <v>28.464</v>
      </c>
      <c r="J36" s="16">
        <f t="shared" si="2"/>
        <v>72.92399999999999</v>
      </c>
      <c r="K36" s="16"/>
      <c r="AM36" s="17"/>
      <c r="BT36" s="17"/>
      <c r="DA36" s="17"/>
      <c r="EH36" s="17"/>
    </row>
    <row r="37" spans="1:138" s="1" customFormat="1" ht="25.5" customHeight="1">
      <c r="A37" s="13">
        <v>2020033</v>
      </c>
      <c r="B37" s="19" t="s">
        <v>91</v>
      </c>
      <c r="C37" s="19" t="s">
        <v>92</v>
      </c>
      <c r="D37" s="19" t="s">
        <v>93</v>
      </c>
      <c r="E37" s="19" t="s">
        <v>94</v>
      </c>
      <c r="F37" s="14">
        <v>77.9</v>
      </c>
      <c r="G37" s="14">
        <f t="shared" si="3"/>
        <v>46.74</v>
      </c>
      <c r="H37" s="14">
        <v>69.78</v>
      </c>
      <c r="I37" s="14">
        <f t="shared" si="1"/>
        <v>27.912000000000003</v>
      </c>
      <c r="J37" s="16">
        <f t="shared" si="2"/>
        <v>74.652</v>
      </c>
      <c r="K37" s="16"/>
      <c r="AM37" s="17"/>
      <c r="BT37" s="17"/>
      <c r="DA37" s="17"/>
      <c r="EH37" s="17"/>
    </row>
    <row r="38" spans="1:138" s="1" customFormat="1" ht="25.5" customHeight="1">
      <c r="A38" s="13">
        <v>2020034</v>
      </c>
      <c r="B38" s="19" t="s">
        <v>95</v>
      </c>
      <c r="C38" s="19" t="s">
        <v>96</v>
      </c>
      <c r="D38" s="19" t="s">
        <v>93</v>
      </c>
      <c r="E38" s="19" t="s">
        <v>94</v>
      </c>
      <c r="F38" s="14">
        <v>76.8</v>
      </c>
      <c r="G38" s="14">
        <f t="shared" si="3"/>
        <v>46.08</v>
      </c>
      <c r="H38" s="14">
        <v>71.6</v>
      </c>
      <c r="I38" s="14">
        <f t="shared" si="1"/>
        <v>28.64</v>
      </c>
      <c r="J38" s="16">
        <f t="shared" si="2"/>
        <v>74.72</v>
      </c>
      <c r="K38" s="16"/>
      <c r="AM38" s="17"/>
      <c r="BT38" s="17"/>
      <c r="DA38" s="17"/>
      <c r="EH38" s="17"/>
    </row>
    <row r="39" spans="1:138" s="1" customFormat="1" ht="25.5" customHeight="1">
      <c r="A39" s="13">
        <v>2020035</v>
      </c>
      <c r="B39" s="19" t="s">
        <v>97</v>
      </c>
      <c r="C39" s="19" t="s">
        <v>98</v>
      </c>
      <c r="D39" s="19" t="s">
        <v>93</v>
      </c>
      <c r="E39" s="19" t="s">
        <v>94</v>
      </c>
      <c r="F39" s="14">
        <v>76.65</v>
      </c>
      <c r="G39" s="14">
        <f t="shared" si="3"/>
        <v>45.99</v>
      </c>
      <c r="H39" s="14">
        <v>74.84</v>
      </c>
      <c r="I39" s="14">
        <f t="shared" si="1"/>
        <v>29.936000000000003</v>
      </c>
      <c r="J39" s="16">
        <f t="shared" si="2"/>
        <v>75.926</v>
      </c>
      <c r="K39" s="16" t="s">
        <v>16</v>
      </c>
      <c r="AM39" s="17"/>
      <c r="BT39" s="17"/>
      <c r="DA39" s="17"/>
      <c r="EH39" s="17"/>
    </row>
    <row r="40" spans="1:138" s="1" customFormat="1" ht="25.5" customHeight="1">
      <c r="A40" s="13">
        <v>2020036</v>
      </c>
      <c r="B40" s="19" t="s">
        <v>99</v>
      </c>
      <c r="C40" s="19" t="s">
        <v>100</v>
      </c>
      <c r="D40" s="19" t="s">
        <v>80</v>
      </c>
      <c r="E40" s="19" t="s">
        <v>94</v>
      </c>
      <c r="F40" s="14">
        <v>65.2</v>
      </c>
      <c r="G40" s="14">
        <f t="shared" si="3"/>
        <v>39.12</v>
      </c>
      <c r="H40" s="14">
        <v>77.74</v>
      </c>
      <c r="I40" s="14">
        <f t="shared" si="1"/>
        <v>31.096</v>
      </c>
      <c r="J40" s="16">
        <f t="shared" si="2"/>
        <v>70.216</v>
      </c>
      <c r="K40" s="16" t="s">
        <v>16</v>
      </c>
      <c r="AM40" s="17"/>
      <c r="BT40" s="17"/>
      <c r="DA40" s="17"/>
      <c r="EH40" s="17"/>
    </row>
    <row r="41" spans="1:138" s="1" customFormat="1" ht="25.5" customHeight="1">
      <c r="A41" s="13">
        <v>2020037</v>
      </c>
      <c r="B41" s="19" t="s">
        <v>101</v>
      </c>
      <c r="C41" s="19" t="s">
        <v>102</v>
      </c>
      <c r="D41" s="19" t="s">
        <v>30</v>
      </c>
      <c r="E41" s="19" t="s">
        <v>103</v>
      </c>
      <c r="F41" s="14">
        <v>47</v>
      </c>
      <c r="G41" s="14">
        <f t="shared" si="3"/>
        <v>28.2</v>
      </c>
      <c r="H41" s="14">
        <v>66.4</v>
      </c>
      <c r="I41" s="14">
        <f t="shared" si="1"/>
        <v>26.560000000000002</v>
      </c>
      <c r="J41" s="16">
        <f t="shared" si="2"/>
        <v>54.760000000000005</v>
      </c>
      <c r="K41" s="16" t="s">
        <v>16</v>
      </c>
      <c r="AM41" s="17"/>
      <c r="BT41" s="17"/>
      <c r="DA41" s="17"/>
      <c r="EH41" s="17"/>
    </row>
    <row r="42" spans="1:138" s="1" customFormat="1" ht="25.5" customHeight="1">
      <c r="A42" s="13">
        <v>2020038</v>
      </c>
      <c r="B42" s="19" t="s">
        <v>104</v>
      </c>
      <c r="C42" s="19" t="s">
        <v>105</v>
      </c>
      <c r="D42" s="19" t="s">
        <v>14</v>
      </c>
      <c r="E42" s="19" t="s">
        <v>106</v>
      </c>
      <c r="F42" s="14">
        <v>64.1</v>
      </c>
      <c r="G42" s="14">
        <f t="shared" si="3"/>
        <v>38.459999999999994</v>
      </c>
      <c r="H42" s="14">
        <v>31.2</v>
      </c>
      <c r="I42" s="14">
        <f t="shared" si="1"/>
        <v>12.48</v>
      </c>
      <c r="J42" s="16">
        <f t="shared" si="2"/>
        <v>50.94</v>
      </c>
      <c r="K42" s="16"/>
      <c r="AM42" s="17"/>
      <c r="BT42" s="17"/>
      <c r="DA42" s="17"/>
      <c r="EH42" s="17"/>
    </row>
    <row r="43" spans="1:138" s="1" customFormat="1" ht="25.5" customHeight="1">
      <c r="A43" s="13">
        <v>2020039</v>
      </c>
      <c r="B43" s="19" t="s">
        <v>107</v>
      </c>
      <c r="C43" s="19" t="s">
        <v>108</v>
      </c>
      <c r="D43" s="19" t="s">
        <v>14</v>
      </c>
      <c r="E43" s="19" t="s">
        <v>106</v>
      </c>
      <c r="F43" s="14">
        <v>72</v>
      </c>
      <c r="G43" s="14">
        <f t="shared" si="3"/>
        <v>43.199999999999996</v>
      </c>
      <c r="H43" s="14">
        <v>69.44</v>
      </c>
      <c r="I43" s="14">
        <f t="shared" si="1"/>
        <v>27.776</v>
      </c>
      <c r="J43" s="16">
        <f t="shared" si="2"/>
        <v>70.976</v>
      </c>
      <c r="K43" s="16" t="s">
        <v>16</v>
      </c>
      <c r="AM43" s="17"/>
      <c r="BT43" s="17"/>
      <c r="DA43" s="17"/>
      <c r="EH43" s="17"/>
    </row>
    <row r="44" spans="1:138" s="1" customFormat="1" ht="25.5" customHeight="1">
      <c r="A44" s="13">
        <v>2020040</v>
      </c>
      <c r="B44" s="19" t="s">
        <v>109</v>
      </c>
      <c r="C44" s="19" t="s">
        <v>110</v>
      </c>
      <c r="D44" s="19" t="s">
        <v>14</v>
      </c>
      <c r="E44" s="19" t="s">
        <v>106</v>
      </c>
      <c r="F44" s="14">
        <v>64.55</v>
      </c>
      <c r="G44" s="14">
        <f t="shared" si="3"/>
        <v>38.73</v>
      </c>
      <c r="H44" s="14">
        <v>71.72</v>
      </c>
      <c r="I44" s="14">
        <f t="shared" si="1"/>
        <v>28.688000000000002</v>
      </c>
      <c r="J44" s="16">
        <f t="shared" si="2"/>
        <v>67.418</v>
      </c>
      <c r="K44" s="16"/>
      <c r="AM44" s="17"/>
      <c r="BT44" s="17"/>
      <c r="DA44" s="17"/>
      <c r="EH44" s="17"/>
    </row>
    <row r="45" spans="1:138" s="1" customFormat="1" ht="25.5" customHeight="1">
      <c r="A45" s="13">
        <v>2020041</v>
      </c>
      <c r="B45" s="19" t="s">
        <v>111</v>
      </c>
      <c r="C45" s="19" t="s">
        <v>112</v>
      </c>
      <c r="D45" s="19" t="s">
        <v>14</v>
      </c>
      <c r="E45" s="19" t="s">
        <v>113</v>
      </c>
      <c r="F45" s="14">
        <v>74.55</v>
      </c>
      <c r="G45" s="14">
        <f t="shared" si="3"/>
        <v>44.73</v>
      </c>
      <c r="H45" s="14">
        <v>64.1</v>
      </c>
      <c r="I45" s="14">
        <f t="shared" si="1"/>
        <v>25.64</v>
      </c>
      <c r="J45" s="16">
        <f t="shared" si="2"/>
        <v>70.37</v>
      </c>
      <c r="K45" s="16" t="s">
        <v>16</v>
      </c>
      <c r="AM45" s="17"/>
      <c r="BT45" s="17"/>
      <c r="DA45" s="17"/>
      <c r="EH45" s="17"/>
    </row>
    <row r="46" spans="1:138" s="1" customFormat="1" ht="25.5" customHeight="1">
      <c r="A46" s="13">
        <v>2020042</v>
      </c>
      <c r="B46" s="19" t="s">
        <v>114</v>
      </c>
      <c r="C46" s="19" t="s">
        <v>115</v>
      </c>
      <c r="D46" s="19" t="s">
        <v>14</v>
      </c>
      <c r="E46" s="19" t="s">
        <v>113</v>
      </c>
      <c r="F46" s="14">
        <v>68.15</v>
      </c>
      <c r="G46" s="14">
        <f t="shared" si="3"/>
        <v>40.89</v>
      </c>
      <c r="H46" s="14">
        <v>65.02</v>
      </c>
      <c r="I46" s="14">
        <f t="shared" si="1"/>
        <v>26.008</v>
      </c>
      <c r="J46" s="16">
        <f t="shared" si="2"/>
        <v>66.898</v>
      </c>
      <c r="K46" s="16"/>
      <c r="AM46" s="17"/>
      <c r="BT46" s="17"/>
      <c r="DA46" s="17"/>
      <c r="EH46" s="17"/>
    </row>
    <row r="47" spans="1:138" s="1" customFormat="1" ht="25.5" customHeight="1">
      <c r="A47" s="13">
        <v>2020043</v>
      </c>
      <c r="B47" s="19" t="s">
        <v>116</v>
      </c>
      <c r="C47" s="19" t="s">
        <v>117</v>
      </c>
      <c r="D47" s="19" t="s">
        <v>14</v>
      </c>
      <c r="E47" s="19" t="s">
        <v>113</v>
      </c>
      <c r="F47" s="14">
        <v>65.8</v>
      </c>
      <c r="G47" s="14">
        <f t="shared" si="3"/>
        <v>39.48</v>
      </c>
      <c r="H47" s="14">
        <v>71.92</v>
      </c>
      <c r="I47" s="14">
        <f t="shared" si="1"/>
        <v>28.768</v>
      </c>
      <c r="J47" s="16">
        <f t="shared" si="2"/>
        <v>68.24799999999999</v>
      </c>
      <c r="K47" s="16"/>
      <c r="AM47" s="17"/>
      <c r="BT47" s="17"/>
      <c r="DA47" s="17"/>
      <c r="EH47" s="17"/>
    </row>
    <row r="48" spans="1:138" s="1" customFormat="1" ht="25.5" customHeight="1">
      <c r="A48" s="13">
        <v>2020044</v>
      </c>
      <c r="B48" s="19" t="s">
        <v>118</v>
      </c>
      <c r="C48" s="19" t="s">
        <v>119</v>
      </c>
      <c r="D48" s="19" t="s">
        <v>93</v>
      </c>
      <c r="E48" s="19" t="s">
        <v>120</v>
      </c>
      <c r="F48" s="14">
        <v>68</v>
      </c>
      <c r="G48" s="14">
        <f t="shared" si="3"/>
        <v>40.8</v>
      </c>
      <c r="H48" s="14">
        <v>50.8</v>
      </c>
      <c r="I48" s="14">
        <f t="shared" si="1"/>
        <v>20.32</v>
      </c>
      <c r="J48" s="16">
        <f t="shared" si="2"/>
        <v>61.12</v>
      </c>
      <c r="K48" s="16"/>
      <c r="AM48" s="17"/>
      <c r="BT48" s="17"/>
      <c r="DA48" s="17"/>
      <c r="EH48" s="17"/>
    </row>
    <row r="49" spans="1:138" s="1" customFormat="1" ht="25.5" customHeight="1">
      <c r="A49" s="13">
        <v>2020045</v>
      </c>
      <c r="B49" s="19" t="s">
        <v>121</v>
      </c>
      <c r="C49" s="19" t="s">
        <v>122</v>
      </c>
      <c r="D49" s="19" t="s">
        <v>93</v>
      </c>
      <c r="E49" s="19" t="s">
        <v>120</v>
      </c>
      <c r="F49" s="14">
        <v>67.75</v>
      </c>
      <c r="G49" s="14">
        <f t="shared" si="3"/>
        <v>40.65</v>
      </c>
      <c r="H49" s="14">
        <v>52.68</v>
      </c>
      <c r="I49" s="14">
        <f t="shared" si="1"/>
        <v>21.072000000000003</v>
      </c>
      <c r="J49" s="16">
        <f t="shared" si="2"/>
        <v>61.722</v>
      </c>
      <c r="K49" s="16"/>
      <c r="AM49" s="17"/>
      <c r="BT49" s="17"/>
      <c r="DA49" s="17"/>
      <c r="EH49" s="17"/>
    </row>
    <row r="50" spans="1:138" s="1" customFormat="1" ht="25.5" customHeight="1">
      <c r="A50" s="13">
        <v>2020046</v>
      </c>
      <c r="B50" s="19" t="s">
        <v>123</v>
      </c>
      <c r="C50" s="19" t="s">
        <v>124</v>
      </c>
      <c r="D50" s="19" t="s">
        <v>93</v>
      </c>
      <c r="E50" s="19" t="s">
        <v>120</v>
      </c>
      <c r="F50" s="14">
        <v>66.7</v>
      </c>
      <c r="G50" s="14">
        <f t="shared" si="3"/>
        <v>40.02</v>
      </c>
      <c r="H50" s="14">
        <v>66.56</v>
      </c>
      <c r="I50" s="14">
        <f t="shared" si="1"/>
        <v>26.624000000000002</v>
      </c>
      <c r="J50" s="16">
        <f t="shared" si="2"/>
        <v>66.644</v>
      </c>
      <c r="K50" s="16" t="s">
        <v>16</v>
      </c>
      <c r="AM50" s="17"/>
      <c r="BT50" s="17"/>
      <c r="DA50" s="17"/>
      <c r="EH50" s="17"/>
    </row>
    <row r="51" spans="1:138" s="1" customFormat="1" ht="25.5" customHeight="1">
      <c r="A51" s="13">
        <v>2020047</v>
      </c>
      <c r="B51" s="19" t="s">
        <v>125</v>
      </c>
      <c r="C51" s="19" t="s">
        <v>126</v>
      </c>
      <c r="D51" s="19" t="s">
        <v>93</v>
      </c>
      <c r="E51" s="19" t="s">
        <v>127</v>
      </c>
      <c r="F51" s="14">
        <v>77.9</v>
      </c>
      <c r="G51" s="14">
        <f t="shared" si="3"/>
        <v>46.74</v>
      </c>
      <c r="H51" s="14">
        <v>50.72</v>
      </c>
      <c r="I51" s="14">
        <f t="shared" si="1"/>
        <v>20.288</v>
      </c>
      <c r="J51" s="16">
        <f t="shared" si="2"/>
        <v>67.028</v>
      </c>
      <c r="K51" s="16"/>
      <c r="AM51" s="17"/>
      <c r="BT51" s="17"/>
      <c r="DA51" s="17"/>
      <c r="EH51" s="17"/>
    </row>
    <row r="52" spans="1:138" s="1" customFormat="1" ht="25.5" customHeight="1">
      <c r="A52" s="13">
        <v>2020048</v>
      </c>
      <c r="B52" s="19" t="s">
        <v>128</v>
      </c>
      <c r="C52" s="19" t="s">
        <v>129</v>
      </c>
      <c r="D52" s="19" t="s">
        <v>93</v>
      </c>
      <c r="E52" s="19" t="s">
        <v>127</v>
      </c>
      <c r="F52" s="14">
        <v>69.4</v>
      </c>
      <c r="G52" s="14">
        <f t="shared" si="3"/>
        <v>41.64</v>
      </c>
      <c r="H52" s="14">
        <v>75.2</v>
      </c>
      <c r="I52" s="14">
        <f t="shared" si="1"/>
        <v>30.080000000000002</v>
      </c>
      <c r="J52" s="16">
        <f t="shared" si="2"/>
        <v>71.72</v>
      </c>
      <c r="K52" s="16" t="s">
        <v>16</v>
      </c>
      <c r="AM52" s="17"/>
      <c r="BT52" s="17"/>
      <c r="DA52" s="17"/>
      <c r="EH52" s="17"/>
    </row>
    <row r="53" spans="1:138" s="1" customFormat="1" ht="25.5" customHeight="1">
      <c r="A53" s="13">
        <v>2020049</v>
      </c>
      <c r="B53" s="19" t="s">
        <v>130</v>
      </c>
      <c r="C53" s="19" t="s">
        <v>131</v>
      </c>
      <c r="D53" s="19" t="s">
        <v>93</v>
      </c>
      <c r="E53" s="19" t="s">
        <v>127</v>
      </c>
      <c r="F53" s="14">
        <v>63.95</v>
      </c>
      <c r="G53" s="14">
        <f t="shared" si="3"/>
        <v>38.37</v>
      </c>
      <c r="H53" s="14" t="s">
        <v>132</v>
      </c>
      <c r="I53" s="14"/>
      <c r="J53" s="16"/>
      <c r="K53" s="16"/>
      <c r="AM53" s="17"/>
      <c r="BT53" s="17"/>
      <c r="DA53" s="17"/>
      <c r="EH53" s="17"/>
    </row>
    <row r="54" spans="1:138" s="1" customFormat="1" ht="25.5" customHeight="1">
      <c r="A54" s="13">
        <v>2020050</v>
      </c>
      <c r="B54" s="19" t="s">
        <v>133</v>
      </c>
      <c r="C54" s="19" t="s">
        <v>134</v>
      </c>
      <c r="D54" s="19" t="s">
        <v>80</v>
      </c>
      <c r="E54" s="19" t="s">
        <v>135</v>
      </c>
      <c r="F54" s="14">
        <v>65</v>
      </c>
      <c r="G54" s="14">
        <f t="shared" si="3"/>
        <v>39</v>
      </c>
      <c r="H54" s="14">
        <v>66.16</v>
      </c>
      <c r="I54" s="14">
        <f t="shared" si="1"/>
        <v>26.464</v>
      </c>
      <c r="J54" s="16">
        <f t="shared" si="2"/>
        <v>65.464</v>
      </c>
      <c r="K54" s="16" t="s">
        <v>16</v>
      </c>
      <c r="AM54" s="17"/>
      <c r="BT54" s="17"/>
      <c r="DA54" s="17"/>
      <c r="EH54" s="17"/>
    </row>
    <row r="55" spans="1:138" s="1" customFormat="1" ht="25.5" customHeight="1">
      <c r="A55" s="13">
        <v>2020051</v>
      </c>
      <c r="B55" s="19" t="s">
        <v>136</v>
      </c>
      <c r="C55" s="19" t="s">
        <v>137</v>
      </c>
      <c r="D55" s="19" t="s">
        <v>80</v>
      </c>
      <c r="E55" s="19" t="s">
        <v>135</v>
      </c>
      <c r="F55" s="14">
        <v>58.85</v>
      </c>
      <c r="G55" s="14">
        <f t="shared" si="3"/>
        <v>35.31</v>
      </c>
      <c r="H55" s="14">
        <v>43.6</v>
      </c>
      <c r="I55" s="14">
        <f t="shared" si="1"/>
        <v>17.44</v>
      </c>
      <c r="J55" s="16">
        <f t="shared" si="2"/>
        <v>52.75</v>
      </c>
      <c r="K55" s="16"/>
      <c r="AM55" s="17"/>
      <c r="BT55" s="17"/>
      <c r="DA55" s="17"/>
      <c r="EH55" s="17"/>
    </row>
    <row r="56" spans="1:138" s="1" customFormat="1" ht="25.5" customHeight="1">
      <c r="A56" s="13">
        <v>2020052</v>
      </c>
      <c r="B56" s="19" t="s">
        <v>138</v>
      </c>
      <c r="C56" s="19" t="s">
        <v>139</v>
      </c>
      <c r="D56" s="19" t="s">
        <v>14</v>
      </c>
      <c r="E56" s="19" t="s">
        <v>140</v>
      </c>
      <c r="F56" s="14">
        <v>90.6</v>
      </c>
      <c r="G56" s="14">
        <f t="shared" si="3"/>
        <v>54.35999999999999</v>
      </c>
      <c r="H56" s="14">
        <v>78.44</v>
      </c>
      <c r="I56" s="14">
        <f t="shared" si="1"/>
        <v>31.376</v>
      </c>
      <c r="J56" s="16">
        <f t="shared" si="2"/>
        <v>85.73599999999999</v>
      </c>
      <c r="K56" s="16" t="s">
        <v>16</v>
      </c>
      <c r="AM56" s="17"/>
      <c r="BT56" s="17"/>
      <c r="DA56" s="17"/>
      <c r="EH56" s="17"/>
    </row>
    <row r="57" spans="1:138" s="1" customFormat="1" ht="25.5" customHeight="1">
      <c r="A57" s="13">
        <v>2020053</v>
      </c>
      <c r="B57" s="19" t="s">
        <v>141</v>
      </c>
      <c r="C57" s="19" t="s">
        <v>142</v>
      </c>
      <c r="D57" s="19" t="s">
        <v>14</v>
      </c>
      <c r="E57" s="19" t="s">
        <v>140</v>
      </c>
      <c r="F57" s="14">
        <v>80.95</v>
      </c>
      <c r="G57" s="14">
        <f t="shared" si="3"/>
        <v>48.57</v>
      </c>
      <c r="H57" s="14">
        <v>74.48</v>
      </c>
      <c r="I57" s="14">
        <f t="shared" si="1"/>
        <v>29.792</v>
      </c>
      <c r="J57" s="16">
        <f t="shared" si="2"/>
        <v>78.362</v>
      </c>
      <c r="K57" s="16"/>
      <c r="AM57" s="17"/>
      <c r="BT57" s="17"/>
      <c r="DA57" s="17"/>
      <c r="EH57" s="17"/>
    </row>
    <row r="58" spans="1:138" s="1" customFormat="1" ht="25.5" customHeight="1">
      <c r="A58" s="13">
        <v>2020054</v>
      </c>
      <c r="B58" s="19" t="s">
        <v>143</v>
      </c>
      <c r="C58" s="19" t="s">
        <v>144</v>
      </c>
      <c r="D58" s="19" t="s">
        <v>14</v>
      </c>
      <c r="E58" s="19" t="s">
        <v>140</v>
      </c>
      <c r="F58" s="14">
        <v>80.05</v>
      </c>
      <c r="G58" s="14">
        <f t="shared" si="3"/>
        <v>48.029999999999994</v>
      </c>
      <c r="H58" s="14">
        <v>76.82</v>
      </c>
      <c r="I58" s="14">
        <f t="shared" si="1"/>
        <v>30.727999999999998</v>
      </c>
      <c r="J58" s="16">
        <f t="shared" si="2"/>
        <v>78.758</v>
      </c>
      <c r="K58" s="16"/>
      <c r="AM58" s="17"/>
      <c r="BT58" s="17"/>
      <c r="DA58" s="17"/>
      <c r="EH58" s="17"/>
    </row>
    <row r="59" spans="1:138" s="1" customFormat="1" ht="25.5" customHeight="1">
      <c r="A59" s="13">
        <v>2020055</v>
      </c>
      <c r="B59" s="19" t="s">
        <v>145</v>
      </c>
      <c r="C59" s="19" t="s">
        <v>146</v>
      </c>
      <c r="D59" s="19" t="s">
        <v>80</v>
      </c>
      <c r="E59" s="19" t="s">
        <v>147</v>
      </c>
      <c r="F59" s="14">
        <v>72.5</v>
      </c>
      <c r="G59" s="14">
        <f t="shared" si="3"/>
        <v>43.5</v>
      </c>
      <c r="H59" s="14">
        <v>73.06</v>
      </c>
      <c r="I59" s="14">
        <f t="shared" si="1"/>
        <v>29.224000000000004</v>
      </c>
      <c r="J59" s="16">
        <f t="shared" si="2"/>
        <v>72.724</v>
      </c>
      <c r="K59" s="16" t="s">
        <v>16</v>
      </c>
      <c r="AM59" s="17"/>
      <c r="BT59" s="17"/>
      <c r="DA59" s="17"/>
      <c r="EH59" s="17"/>
    </row>
    <row r="60" spans="1:138" s="1" customFormat="1" ht="25.5" customHeight="1">
      <c r="A60" s="13">
        <v>2020056</v>
      </c>
      <c r="B60" s="19" t="s">
        <v>148</v>
      </c>
      <c r="C60" s="19" t="s">
        <v>149</v>
      </c>
      <c r="D60" s="19" t="s">
        <v>80</v>
      </c>
      <c r="E60" s="19" t="s">
        <v>147</v>
      </c>
      <c r="F60" s="14">
        <v>68.9</v>
      </c>
      <c r="G60" s="14">
        <f t="shared" si="3"/>
        <v>41.34</v>
      </c>
      <c r="H60" s="14">
        <v>64.56</v>
      </c>
      <c r="I60" s="14">
        <f t="shared" si="1"/>
        <v>25.824</v>
      </c>
      <c r="J60" s="16">
        <f t="shared" si="2"/>
        <v>67.164</v>
      </c>
      <c r="K60" s="16"/>
      <c r="AM60" s="17"/>
      <c r="BT60" s="17"/>
      <c r="DA60" s="17"/>
      <c r="EH60" s="17"/>
    </row>
    <row r="61" spans="1:138" s="1" customFormat="1" ht="25.5" customHeight="1">
      <c r="A61" s="13">
        <v>2020057</v>
      </c>
      <c r="B61" s="19" t="s">
        <v>150</v>
      </c>
      <c r="C61" s="19" t="s">
        <v>151</v>
      </c>
      <c r="D61" s="19" t="s">
        <v>80</v>
      </c>
      <c r="E61" s="19" t="s">
        <v>147</v>
      </c>
      <c r="F61" s="14">
        <v>68.85</v>
      </c>
      <c r="G61" s="14">
        <f t="shared" si="3"/>
        <v>41.309999999999995</v>
      </c>
      <c r="H61" s="14">
        <v>63.94</v>
      </c>
      <c r="I61" s="14">
        <f t="shared" si="1"/>
        <v>25.576</v>
      </c>
      <c r="J61" s="16">
        <f t="shared" si="2"/>
        <v>66.886</v>
      </c>
      <c r="K61" s="16"/>
      <c r="AM61" s="17"/>
      <c r="BT61" s="17"/>
      <c r="DA61" s="17"/>
      <c r="EH61" s="17"/>
    </row>
    <row r="62" spans="1:138" s="1" customFormat="1" ht="25.5" customHeight="1">
      <c r="A62" s="13">
        <v>2020058</v>
      </c>
      <c r="B62" s="19" t="s">
        <v>152</v>
      </c>
      <c r="C62" s="19" t="s">
        <v>153</v>
      </c>
      <c r="D62" s="19" t="s">
        <v>93</v>
      </c>
      <c r="E62" s="19" t="s">
        <v>154</v>
      </c>
      <c r="F62" s="14">
        <v>76.5</v>
      </c>
      <c r="G62" s="14">
        <f t="shared" si="3"/>
        <v>45.9</v>
      </c>
      <c r="H62" s="14">
        <v>59.28</v>
      </c>
      <c r="I62" s="14">
        <f t="shared" si="1"/>
        <v>23.712000000000003</v>
      </c>
      <c r="J62" s="16">
        <f t="shared" si="2"/>
        <v>69.612</v>
      </c>
      <c r="K62" s="16"/>
      <c r="AM62" s="17"/>
      <c r="BT62" s="17"/>
      <c r="DA62" s="17"/>
      <c r="EH62" s="17"/>
    </row>
    <row r="63" spans="1:138" s="1" customFormat="1" ht="25.5" customHeight="1">
      <c r="A63" s="13">
        <v>2020059</v>
      </c>
      <c r="B63" s="19" t="s">
        <v>155</v>
      </c>
      <c r="C63" s="19" t="s">
        <v>156</v>
      </c>
      <c r="D63" s="19" t="s">
        <v>93</v>
      </c>
      <c r="E63" s="19" t="s">
        <v>154</v>
      </c>
      <c r="F63" s="14">
        <v>75</v>
      </c>
      <c r="G63" s="14">
        <f t="shared" si="3"/>
        <v>45</v>
      </c>
      <c r="H63" s="14">
        <v>69.6</v>
      </c>
      <c r="I63" s="14">
        <f t="shared" si="1"/>
        <v>27.84</v>
      </c>
      <c r="J63" s="16">
        <f t="shared" si="2"/>
        <v>72.84</v>
      </c>
      <c r="K63" s="16"/>
      <c r="AM63" s="17"/>
      <c r="BT63" s="17"/>
      <c r="DA63" s="17"/>
      <c r="EH63" s="17"/>
    </row>
    <row r="64" spans="1:138" s="1" customFormat="1" ht="25.5" customHeight="1">
      <c r="A64" s="13">
        <v>2020060</v>
      </c>
      <c r="B64" s="19" t="s">
        <v>157</v>
      </c>
      <c r="C64" s="19" t="s">
        <v>158</v>
      </c>
      <c r="D64" s="19" t="s">
        <v>93</v>
      </c>
      <c r="E64" s="19" t="s">
        <v>154</v>
      </c>
      <c r="F64" s="14">
        <v>73.7</v>
      </c>
      <c r="G64" s="14">
        <f t="shared" si="3"/>
        <v>44.22</v>
      </c>
      <c r="H64" s="14">
        <v>79.32</v>
      </c>
      <c r="I64" s="14">
        <f t="shared" si="1"/>
        <v>31.727999999999998</v>
      </c>
      <c r="J64" s="16">
        <f t="shared" si="2"/>
        <v>75.948</v>
      </c>
      <c r="K64" s="16" t="s">
        <v>16</v>
      </c>
      <c r="AM64" s="17"/>
      <c r="BT64" s="17"/>
      <c r="DA64" s="17"/>
      <c r="EH64" s="17"/>
    </row>
    <row r="65" spans="1:138" s="1" customFormat="1" ht="25.5" customHeight="1">
      <c r="A65" s="13">
        <v>2020061</v>
      </c>
      <c r="B65" s="19" t="s">
        <v>159</v>
      </c>
      <c r="C65" s="19" t="s">
        <v>160</v>
      </c>
      <c r="D65" s="19" t="s">
        <v>30</v>
      </c>
      <c r="E65" s="19" t="s">
        <v>161</v>
      </c>
      <c r="F65" s="14">
        <v>58.85</v>
      </c>
      <c r="G65" s="14">
        <f t="shared" si="3"/>
        <v>35.31</v>
      </c>
      <c r="H65" s="14">
        <v>57.74</v>
      </c>
      <c r="I65" s="14">
        <f t="shared" si="1"/>
        <v>23.096000000000004</v>
      </c>
      <c r="J65" s="16">
        <f t="shared" si="2"/>
        <v>58.406000000000006</v>
      </c>
      <c r="K65" s="16" t="s">
        <v>16</v>
      </c>
      <c r="AM65" s="17"/>
      <c r="BT65" s="17"/>
      <c r="DA65" s="17"/>
      <c r="EH65" s="17"/>
    </row>
    <row r="66" spans="1:138" s="1" customFormat="1" ht="25.5" customHeight="1">
      <c r="A66" s="13">
        <v>2020062</v>
      </c>
      <c r="B66" s="19" t="s">
        <v>162</v>
      </c>
      <c r="C66" s="19" t="s">
        <v>163</v>
      </c>
      <c r="D66" s="19" t="s">
        <v>30</v>
      </c>
      <c r="E66" s="19" t="s">
        <v>161</v>
      </c>
      <c r="F66" s="14">
        <v>58.15</v>
      </c>
      <c r="G66" s="14">
        <f t="shared" si="3"/>
        <v>34.89</v>
      </c>
      <c r="H66" s="14">
        <v>69.76</v>
      </c>
      <c r="I66" s="14">
        <f t="shared" si="1"/>
        <v>27.904000000000003</v>
      </c>
      <c r="J66" s="16">
        <f t="shared" si="2"/>
        <v>62.794000000000004</v>
      </c>
      <c r="K66" s="16" t="s">
        <v>16</v>
      </c>
      <c r="AM66" s="17"/>
      <c r="BT66" s="17"/>
      <c r="DA66" s="17"/>
      <c r="EH66" s="17"/>
    </row>
    <row r="67" spans="1:138" s="1" customFormat="1" ht="25.5" customHeight="1">
      <c r="A67" s="13">
        <v>2020063</v>
      </c>
      <c r="B67" s="19" t="s">
        <v>164</v>
      </c>
      <c r="C67" s="19" t="s">
        <v>165</v>
      </c>
      <c r="D67" s="19" t="s">
        <v>30</v>
      </c>
      <c r="E67" s="19" t="s">
        <v>161</v>
      </c>
      <c r="F67" s="14">
        <v>50.35</v>
      </c>
      <c r="G67" s="14">
        <f t="shared" si="3"/>
        <v>30.21</v>
      </c>
      <c r="H67" s="14">
        <v>50.6</v>
      </c>
      <c r="I67" s="14">
        <f t="shared" si="1"/>
        <v>20.240000000000002</v>
      </c>
      <c r="J67" s="16">
        <f t="shared" si="2"/>
        <v>50.45</v>
      </c>
      <c r="K67" s="16"/>
      <c r="AM67" s="17"/>
      <c r="BT67" s="17"/>
      <c r="DA67" s="17"/>
      <c r="EH67" s="17"/>
    </row>
    <row r="68" spans="1:138" s="1" customFormat="1" ht="25.5" customHeight="1">
      <c r="A68" s="13">
        <v>2020064</v>
      </c>
      <c r="B68" s="19" t="s">
        <v>166</v>
      </c>
      <c r="C68" s="19" t="s">
        <v>167</v>
      </c>
      <c r="D68" s="19" t="s">
        <v>30</v>
      </c>
      <c r="E68" s="19" t="s">
        <v>161</v>
      </c>
      <c r="F68" s="14">
        <v>55.85</v>
      </c>
      <c r="G68" s="14">
        <f t="shared" si="3"/>
        <v>33.51</v>
      </c>
      <c r="H68" s="14">
        <v>40.4</v>
      </c>
      <c r="I68" s="14">
        <f t="shared" si="1"/>
        <v>16.16</v>
      </c>
      <c r="J68" s="16">
        <f t="shared" si="2"/>
        <v>49.67</v>
      </c>
      <c r="K68" s="16"/>
      <c r="AM68" s="17"/>
      <c r="BT68" s="17"/>
      <c r="DA68" s="17"/>
      <c r="EH68" s="17"/>
    </row>
    <row r="69" spans="1:138" s="1" customFormat="1" ht="25.5" customHeight="1">
      <c r="A69" s="13">
        <v>2020065</v>
      </c>
      <c r="B69" s="19" t="s">
        <v>168</v>
      </c>
      <c r="C69" s="19" t="s">
        <v>169</v>
      </c>
      <c r="D69" s="19" t="s">
        <v>30</v>
      </c>
      <c r="E69" s="19" t="s">
        <v>161</v>
      </c>
      <c r="F69" s="14">
        <v>55.05</v>
      </c>
      <c r="G69" s="14">
        <f t="shared" si="3"/>
        <v>33.029999999999994</v>
      </c>
      <c r="H69" s="14">
        <v>62.4</v>
      </c>
      <c r="I69" s="14">
        <f t="shared" si="1"/>
        <v>24.96</v>
      </c>
      <c r="J69" s="16">
        <f t="shared" si="2"/>
        <v>57.989999999999995</v>
      </c>
      <c r="K69" s="16"/>
      <c r="AM69" s="17"/>
      <c r="BT69" s="17"/>
      <c r="DA69" s="17"/>
      <c r="EH69" s="17"/>
    </row>
    <row r="70" spans="1:138" s="1" customFormat="1" ht="25.5" customHeight="1">
      <c r="A70" s="13">
        <v>2020066</v>
      </c>
      <c r="B70" s="19" t="s">
        <v>170</v>
      </c>
      <c r="C70" s="19" t="s">
        <v>171</v>
      </c>
      <c r="D70" s="19" t="s">
        <v>30</v>
      </c>
      <c r="E70" s="19" t="s">
        <v>161</v>
      </c>
      <c r="F70" s="14">
        <v>53.75</v>
      </c>
      <c r="G70" s="14">
        <f t="shared" si="3"/>
        <v>32.25</v>
      </c>
      <c r="H70" s="14">
        <v>59.8</v>
      </c>
      <c r="I70" s="14">
        <f aca="true" t="shared" si="4" ref="I70:I133">H70*0.4</f>
        <v>23.92</v>
      </c>
      <c r="J70" s="16">
        <f aca="true" t="shared" si="5" ref="J70:J133">G70+I70</f>
        <v>56.17</v>
      </c>
      <c r="K70" s="16"/>
      <c r="AM70" s="17"/>
      <c r="BT70" s="17"/>
      <c r="DA70" s="17"/>
      <c r="EH70" s="17"/>
    </row>
    <row r="71" spans="1:138" s="1" customFormat="1" ht="25.5" customHeight="1">
      <c r="A71" s="13">
        <v>2020067</v>
      </c>
      <c r="B71" s="19" t="s">
        <v>172</v>
      </c>
      <c r="C71" s="19" t="s">
        <v>173</v>
      </c>
      <c r="D71" s="19" t="s">
        <v>30</v>
      </c>
      <c r="E71" s="19" t="s">
        <v>174</v>
      </c>
      <c r="F71" s="14">
        <v>66.8</v>
      </c>
      <c r="G71" s="14">
        <f t="shared" si="3"/>
        <v>40.08</v>
      </c>
      <c r="H71" s="14">
        <v>61.34</v>
      </c>
      <c r="I71" s="14">
        <f t="shared" si="4"/>
        <v>24.536</v>
      </c>
      <c r="J71" s="16">
        <f t="shared" si="5"/>
        <v>64.616</v>
      </c>
      <c r="K71" s="16" t="s">
        <v>16</v>
      </c>
      <c r="AM71" s="17"/>
      <c r="BT71" s="17"/>
      <c r="DA71" s="17"/>
      <c r="EH71" s="17"/>
    </row>
    <row r="72" spans="1:138" s="1" customFormat="1" ht="25.5" customHeight="1">
      <c r="A72" s="13">
        <v>2020068</v>
      </c>
      <c r="B72" s="19" t="s">
        <v>175</v>
      </c>
      <c r="C72" s="19" t="s">
        <v>176</v>
      </c>
      <c r="D72" s="19" t="s">
        <v>30</v>
      </c>
      <c r="E72" s="19" t="s">
        <v>174</v>
      </c>
      <c r="F72" s="14">
        <v>63.45</v>
      </c>
      <c r="G72" s="14">
        <f t="shared" si="3"/>
        <v>38.07</v>
      </c>
      <c r="H72" s="14">
        <v>67.4</v>
      </c>
      <c r="I72" s="14">
        <f t="shared" si="4"/>
        <v>26.960000000000004</v>
      </c>
      <c r="J72" s="16">
        <f t="shared" si="5"/>
        <v>65.03</v>
      </c>
      <c r="K72" s="16" t="s">
        <v>16</v>
      </c>
      <c r="AM72" s="17"/>
      <c r="BT72" s="17"/>
      <c r="DA72" s="17"/>
      <c r="EH72" s="17"/>
    </row>
    <row r="73" spans="1:138" s="1" customFormat="1" ht="25.5" customHeight="1">
      <c r="A73" s="13">
        <v>2020069</v>
      </c>
      <c r="B73" s="19" t="s">
        <v>177</v>
      </c>
      <c r="C73" s="19" t="s">
        <v>178</v>
      </c>
      <c r="D73" s="19" t="s">
        <v>30</v>
      </c>
      <c r="E73" s="19" t="s">
        <v>174</v>
      </c>
      <c r="F73" s="14">
        <v>62.15</v>
      </c>
      <c r="G73" s="14">
        <f t="shared" si="3"/>
        <v>37.29</v>
      </c>
      <c r="H73" s="14">
        <v>54.9</v>
      </c>
      <c r="I73" s="14">
        <f t="shared" si="4"/>
        <v>21.96</v>
      </c>
      <c r="J73" s="16">
        <f t="shared" si="5"/>
        <v>59.25</v>
      </c>
      <c r="K73" s="16"/>
      <c r="AM73" s="17"/>
      <c r="BT73" s="17"/>
      <c r="DA73" s="17"/>
      <c r="EH73" s="17"/>
    </row>
    <row r="74" spans="1:138" s="1" customFormat="1" ht="25.5" customHeight="1">
      <c r="A74" s="13">
        <v>2020070</v>
      </c>
      <c r="B74" s="19" t="s">
        <v>179</v>
      </c>
      <c r="C74" s="19" t="s">
        <v>180</v>
      </c>
      <c r="D74" s="19" t="s">
        <v>30</v>
      </c>
      <c r="E74" s="19" t="s">
        <v>174</v>
      </c>
      <c r="F74" s="14">
        <v>58.6</v>
      </c>
      <c r="G74" s="14">
        <f t="shared" si="3"/>
        <v>35.16</v>
      </c>
      <c r="H74" s="14">
        <v>52.3</v>
      </c>
      <c r="I74" s="14">
        <f t="shared" si="4"/>
        <v>20.92</v>
      </c>
      <c r="J74" s="16">
        <f t="shared" si="5"/>
        <v>56.08</v>
      </c>
      <c r="K74" s="16"/>
      <c r="AM74" s="17"/>
      <c r="BT74" s="17"/>
      <c r="DA74" s="17"/>
      <c r="EH74" s="17"/>
    </row>
    <row r="75" spans="1:138" s="1" customFormat="1" ht="25.5" customHeight="1">
      <c r="A75" s="13">
        <v>2020071</v>
      </c>
      <c r="B75" s="19" t="s">
        <v>181</v>
      </c>
      <c r="C75" s="19" t="s">
        <v>182</v>
      </c>
      <c r="D75" s="19" t="s">
        <v>30</v>
      </c>
      <c r="E75" s="19" t="s">
        <v>174</v>
      </c>
      <c r="F75" s="14">
        <v>57.95</v>
      </c>
      <c r="G75" s="14">
        <f t="shared" si="3"/>
        <v>34.77</v>
      </c>
      <c r="H75" s="14">
        <v>61.92</v>
      </c>
      <c r="I75" s="14">
        <f t="shared" si="4"/>
        <v>24.768</v>
      </c>
      <c r="J75" s="16">
        <f t="shared" si="5"/>
        <v>59.538000000000004</v>
      </c>
      <c r="K75" s="16"/>
      <c r="AM75" s="17"/>
      <c r="BT75" s="17"/>
      <c r="DA75" s="17"/>
      <c r="EH75" s="17"/>
    </row>
    <row r="76" spans="1:138" s="1" customFormat="1" ht="25.5" customHeight="1">
      <c r="A76" s="13">
        <v>2020072</v>
      </c>
      <c r="B76" s="19" t="s">
        <v>183</v>
      </c>
      <c r="C76" s="19" t="s">
        <v>184</v>
      </c>
      <c r="D76" s="19" t="s">
        <v>30</v>
      </c>
      <c r="E76" s="19" t="s">
        <v>174</v>
      </c>
      <c r="F76" s="14">
        <v>57.7</v>
      </c>
      <c r="G76" s="14">
        <f t="shared" si="3"/>
        <v>34.62</v>
      </c>
      <c r="H76" s="14">
        <v>57.86</v>
      </c>
      <c r="I76" s="14">
        <f t="shared" si="4"/>
        <v>23.144000000000002</v>
      </c>
      <c r="J76" s="16">
        <f t="shared" si="5"/>
        <v>57.763999999999996</v>
      </c>
      <c r="K76" s="16"/>
      <c r="AM76" s="17"/>
      <c r="BT76" s="17"/>
      <c r="DA76" s="17"/>
      <c r="EH76" s="17"/>
    </row>
    <row r="77" spans="1:138" s="1" customFormat="1" ht="24.75" customHeight="1">
      <c r="A77" s="13">
        <v>2020073</v>
      </c>
      <c r="B77" s="19" t="s">
        <v>185</v>
      </c>
      <c r="C77" s="19" t="s">
        <v>186</v>
      </c>
      <c r="D77" s="19" t="s">
        <v>14</v>
      </c>
      <c r="E77" s="19" t="s">
        <v>187</v>
      </c>
      <c r="F77" s="14">
        <v>78.35</v>
      </c>
      <c r="G77" s="14">
        <f t="shared" si="3"/>
        <v>47.01</v>
      </c>
      <c r="H77" s="14">
        <v>81.4</v>
      </c>
      <c r="I77" s="14">
        <f t="shared" si="4"/>
        <v>32.56</v>
      </c>
      <c r="J77" s="16">
        <f t="shared" si="5"/>
        <v>79.57</v>
      </c>
      <c r="K77" s="16" t="s">
        <v>16</v>
      </c>
      <c r="AM77" s="17"/>
      <c r="BT77" s="17"/>
      <c r="DA77" s="17"/>
      <c r="EH77" s="17"/>
    </row>
    <row r="78" spans="1:138" s="1" customFormat="1" ht="24.75" customHeight="1">
      <c r="A78" s="13">
        <v>2020074</v>
      </c>
      <c r="B78" s="19" t="s">
        <v>188</v>
      </c>
      <c r="C78" s="19" t="s">
        <v>189</v>
      </c>
      <c r="D78" s="19" t="s">
        <v>14</v>
      </c>
      <c r="E78" s="19" t="s">
        <v>187</v>
      </c>
      <c r="F78" s="14">
        <v>77.75</v>
      </c>
      <c r="G78" s="14">
        <f t="shared" si="3"/>
        <v>46.65</v>
      </c>
      <c r="H78" s="14">
        <v>80.5</v>
      </c>
      <c r="I78" s="14">
        <f t="shared" si="4"/>
        <v>32.2</v>
      </c>
      <c r="J78" s="16">
        <f t="shared" si="5"/>
        <v>78.85</v>
      </c>
      <c r="K78" s="16"/>
      <c r="AM78" s="17"/>
      <c r="BT78" s="17"/>
      <c r="DA78" s="17"/>
      <c r="EH78" s="17"/>
    </row>
    <row r="79" spans="1:138" s="1" customFormat="1" ht="24.75" customHeight="1">
      <c r="A79" s="13">
        <v>2020075</v>
      </c>
      <c r="B79" s="19" t="s">
        <v>190</v>
      </c>
      <c r="C79" s="19" t="s">
        <v>191</v>
      </c>
      <c r="D79" s="19" t="s">
        <v>14</v>
      </c>
      <c r="E79" s="19" t="s">
        <v>187</v>
      </c>
      <c r="F79" s="14">
        <v>70.3</v>
      </c>
      <c r="G79" s="14">
        <f t="shared" si="3"/>
        <v>42.18</v>
      </c>
      <c r="H79" s="14">
        <v>66.7</v>
      </c>
      <c r="I79" s="14">
        <f t="shared" si="4"/>
        <v>26.680000000000003</v>
      </c>
      <c r="J79" s="16">
        <f t="shared" si="5"/>
        <v>68.86</v>
      </c>
      <c r="K79" s="16"/>
      <c r="AM79" s="17"/>
      <c r="BT79" s="17"/>
      <c r="DA79" s="17"/>
      <c r="EH79" s="17"/>
    </row>
    <row r="80" spans="1:138" s="1" customFormat="1" ht="24.75" customHeight="1">
      <c r="A80" s="13">
        <v>2020076</v>
      </c>
      <c r="B80" s="19" t="s">
        <v>192</v>
      </c>
      <c r="C80" s="19" t="s">
        <v>193</v>
      </c>
      <c r="D80" s="19" t="s">
        <v>80</v>
      </c>
      <c r="E80" s="19" t="s">
        <v>187</v>
      </c>
      <c r="F80" s="14">
        <v>58.2</v>
      </c>
      <c r="G80" s="14">
        <f t="shared" si="3"/>
        <v>34.92</v>
      </c>
      <c r="H80" s="14">
        <v>70.2</v>
      </c>
      <c r="I80" s="14">
        <f t="shared" si="4"/>
        <v>28.080000000000002</v>
      </c>
      <c r="J80" s="16">
        <f t="shared" si="5"/>
        <v>63</v>
      </c>
      <c r="K80" s="16" t="s">
        <v>16</v>
      </c>
      <c r="AM80" s="17"/>
      <c r="BT80" s="17"/>
      <c r="DA80" s="17"/>
      <c r="EH80" s="17"/>
    </row>
    <row r="81" spans="1:138" s="1" customFormat="1" ht="24.75" customHeight="1">
      <c r="A81" s="13">
        <v>2020077</v>
      </c>
      <c r="B81" s="19" t="s">
        <v>194</v>
      </c>
      <c r="C81" s="19" t="s">
        <v>195</v>
      </c>
      <c r="D81" s="19" t="s">
        <v>80</v>
      </c>
      <c r="E81" s="19" t="s">
        <v>187</v>
      </c>
      <c r="F81" s="14">
        <v>48.25</v>
      </c>
      <c r="G81" s="14">
        <f t="shared" si="3"/>
        <v>28.95</v>
      </c>
      <c r="H81" s="14">
        <v>63</v>
      </c>
      <c r="I81" s="14">
        <f t="shared" si="4"/>
        <v>25.200000000000003</v>
      </c>
      <c r="J81" s="16">
        <f t="shared" si="5"/>
        <v>54.150000000000006</v>
      </c>
      <c r="K81" s="16" t="s">
        <v>16</v>
      </c>
      <c r="AM81" s="17"/>
      <c r="BT81" s="17"/>
      <c r="DA81" s="17"/>
      <c r="EH81" s="17"/>
    </row>
    <row r="82" spans="1:138" s="1" customFormat="1" ht="24.75" customHeight="1">
      <c r="A82" s="13">
        <v>2020078</v>
      </c>
      <c r="B82" s="19" t="s">
        <v>196</v>
      </c>
      <c r="C82" s="19" t="s">
        <v>197</v>
      </c>
      <c r="D82" s="19" t="s">
        <v>14</v>
      </c>
      <c r="E82" s="19" t="s">
        <v>198</v>
      </c>
      <c r="F82" s="14">
        <v>59.5</v>
      </c>
      <c r="G82" s="14">
        <f t="shared" si="3"/>
        <v>35.699999999999996</v>
      </c>
      <c r="H82" s="14">
        <v>70.4</v>
      </c>
      <c r="I82" s="14">
        <f t="shared" si="4"/>
        <v>28.160000000000004</v>
      </c>
      <c r="J82" s="16">
        <f t="shared" si="5"/>
        <v>63.86</v>
      </c>
      <c r="K82" s="16" t="s">
        <v>16</v>
      </c>
      <c r="AM82" s="17"/>
      <c r="BT82" s="17"/>
      <c r="DA82" s="17"/>
      <c r="EH82" s="17"/>
    </row>
    <row r="83" spans="1:138" s="1" customFormat="1" ht="24.75" customHeight="1">
      <c r="A83" s="13">
        <v>2020079</v>
      </c>
      <c r="B83" s="19" t="s">
        <v>199</v>
      </c>
      <c r="C83" s="19" t="s">
        <v>200</v>
      </c>
      <c r="D83" s="19" t="s">
        <v>93</v>
      </c>
      <c r="E83" s="19" t="s">
        <v>201</v>
      </c>
      <c r="F83" s="14">
        <v>70.65</v>
      </c>
      <c r="G83" s="14">
        <f t="shared" si="3"/>
        <v>42.39</v>
      </c>
      <c r="H83" s="14">
        <v>71.6</v>
      </c>
      <c r="I83" s="14">
        <f t="shared" si="4"/>
        <v>28.64</v>
      </c>
      <c r="J83" s="16">
        <f t="shared" si="5"/>
        <v>71.03</v>
      </c>
      <c r="K83" s="16" t="s">
        <v>16</v>
      </c>
      <c r="AM83" s="17"/>
      <c r="BT83" s="17"/>
      <c r="DA83" s="17"/>
      <c r="EH83" s="17"/>
    </row>
    <row r="84" spans="1:138" s="1" customFormat="1" ht="24.75" customHeight="1">
      <c r="A84" s="13">
        <v>2020080</v>
      </c>
      <c r="B84" s="19" t="s">
        <v>202</v>
      </c>
      <c r="C84" s="19" t="s">
        <v>203</v>
      </c>
      <c r="D84" s="19" t="s">
        <v>93</v>
      </c>
      <c r="E84" s="19" t="s">
        <v>201</v>
      </c>
      <c r="F84" s="14">
        <v>65.95</v>
      </c>
      <c r="G84" s="14">
        <f t="shared" si="3"/>
        <v>39.57</v>
      </c>
      <c r="H84" s="14">
        <v>64.4</v>
      </c>
      <c r="I84" s="14">
        <f t="shared" si="4"/>
        <v>25.760000000000005</v>
      </c>
      <c r="J84" s="16">
        <f t="shared" si="5"/>
        <v>65.33000000000001</v>
      </c>
      <c r="K84" s="16"/>
      <c r="AM84" s="17"/>
      <c r="BT84" s="17"/>
      <c r="DA84" s="17"/>
      <c r="EH84" s="17"/>
    </row>
    <row r="85" spans="1:138" s="1" customFormat="1" ht="24.75" customHeight="1">
      <c r="A85" s="13">
        <v>2020081</v>
      </c>
      <c r="B85" s="19" t="s">
        <v>204</v>
      </c>
      <c r="C85" s="19" t="s">
        <v>205</v>
      </c>
      <c r="D85" s="19" t="s">
        <v>93</v>
      </c>
      <c r="E85" s="19" t="s">
        <v>201</v>
      </c>
      <c r="F85" s="14">
        <v>62.15</v>
      </c>
      <c r="G85" s="14">
        <f t="shared" si="3"/>
        <v>37.29</v>
      </c>
      <c r="H85" s="14">
        <v>70.7</v>
      </c>
      <c r="I85" s="14">
        <f t="shared" si="4"/>
        <v>28.28</v>
      </c>
      <c r="J85" s="16">
        <f t="shared" si="5"/>
        <v>65.57</v>
      </c>
      <c r="K85" s="16"/>
      <c r="AM85" s="17"/>
      <c r="BT85" s="17"/>
      <c r="DA85" s="17"/>
      <c r="EH85" s="17"/>
    </row>
    <row r="86" spans="1:138" s="1" customFormat="1" ht="24.75" customHeight="1">
      <c r="A86" s="13">
        <v>2020082</v>
      </c>
      <c r="B86" s="19" t="s">
        <v>206</v>
      </c>
      <c r="C86" s="19" t="s">
        <v>207</v>
      </c>
      <c r="D86" s="19" t="s">
        <v>93</v>
      </c>
      <c r="E86" s="19" t="s">
        <v>208</v>
      </c>
      <c r="F86" s="14">
        <v>54.5</v>
      </c>
      <c r="G86" s="14">
        <f aca="true" t="shared" si="6" ref="G86:G149">F86*0.6</f>
        <v>32.699999999999996</v>
      </c>
      <c r="H86" s="14">
        <v>80.6</v>
      </c>
      <c r="I86" s="14">
        <f t="shared" si="4"/>
        <v>32.24</v>
      </c>
      <c r="J86" s="16">
        <f t="shared" si="5"/>
        <v>64.94</v>
      </c>
      <c r="K86" s="16" t="s">
        <v>16</v>
      </c>
      <c r="AM86" s="17"/>
      <c r="BT86" s="17"/>
      <c r="DA86" s="17"/>
      <c r="EH86" s="17"/>
    </row>
    <row r="87" spans="1:138" s="1" customFormat="1" ht="24.75" customHeight="1">
      <c r="A87" s="13">
        <v>2020083</v>
      </c>
      <c r="B87" s="19" t="s">
        <v>209</v>
      </c>
      <c r="C87" s="19" t="s">
        <v>210</v>
      </c>
      <c r="D87" s="19" t="s">
        <v>93</v>
      </c>
      <c r="E87" s="19" t="s">
        <v>208</v>
      </c>
      <c r="F87" s="14">
        <v>52.55</v>
      </c>
      <c r="G87" s="14">
        <f t="shared" si="6"/>
        <v>31.529999999999998</v>
      </c>
      <c r="H87" s="14">
        <v>66.2</v>
      </c>
      <c r="I87" s="14">
        <f t="shared" si="4"/>
        <v>26.480000000000004</v>
      </c>
      <c r="J87" s="16">
        <f t="shared" si="5"/>
        <v>58.010000000000005</v>
      </c>
      <c r="K87" s="16"/>
      <c r="AM87" s="17"/>
      <c r="BT87" s="17"/>
      <c r="DA87" s="17"/>
      <c r="EH87" s="17"/>
    </row>
    <row r="88" spans="1:138" s="1" customFormat="1" ht="24.75" customHeight="1">
      <c r="A88" s="13">
        <v>2020084</v>
      </c>
      <c r="B88" s="19" t="s">
        <v>211</v>
      </c>
      <c r="C88" s="19" t="s">
        <v>212</v>
      </c>
      <c r="D88" s="19" t="s">
        <v>14</v>
      </c>
      <c r="E88" s="19" t="s">
        <v>213</v>
      </c>
      <c r="F88" s="14">
        <v>68.15</v>
      </c>
      <c r="G88" s="14">
        <f t="shared" si="6"/>
        <v>40.89</v>
      </c>
      <c r="H88" s="14">
        <v>77.3</v>
      </c>
      <c r="I88" s="14">
        <f t="shared" si="4"/>
        <v>30.92</v>
      </c>
      <c r="J88" s="16">
        <f t="shared" si="5"/>
        <v>71.81</v>
      </c>
      <c r="K88" s="16" t="s">
        <v>16</v>
      </c>
      <c r="AM88" s="17"/>
      <c r="BT88" s="17"/>
      <c r="DA88" s="17"/>
      <c r="EH88" s="17"/>
    </row>
    <row r="89" spans="1:138" s="1" customFormat="1" ht="24.75" customHeight="1">
      <c r="A89" s="13">
        <v>2020085</v>
      </c>
      <c r="B89" s="19" t="s">
        <v>214</v>
      </c>
      <c r="C89" s="19" t="s">
        <v>215</v>
      </c>
      <c r="D89" s="19" t="s">
        <v>14</v>
      </c>
      <c r="E89" s="19" t="s">
        <v>213</v>
      </c>
      <c r="F89" s="14">
        <v>64.35</v>
      </c>
      <c r="G89" s="14">
        <f t="shared" si="6"/>
        <v>38.60999999999999</v>
      </c>
      <c r="H89" s="14">
        <v>81</v>
      </c>
      <c r="I89" s="14">
        <f t="shared" si="4"/>
        <v>32.4</v>
      </c>
      <c r="J89" s="16">
        <f t="shared" si="5"/>
        <v>71.00999999999999</v>
      </c>
      <c r="K89" s="16"/>
      <c r="AM89" s="17"/>
      <c r="BT89" s="17"/>
      <c r="DA89" s="17"/>
      <c r="EH89" s="17"/>
    </row>
    <row r="90" spans="1:138" s="1" customFormat="1" ht="24.75" customHeight="1">
      <c r="A90" s="13">
        <v>2020086</v>
      </c>
      <c r="B90" s="19" t="s">
        <v>216</v>
      </c>
      <c r="C90" s="19" t="s">
        <v>217</v>
      </c>
      <c r="D90" s="19" t="s">
        <v>14</v>
      </c>
      <c r="E90" s="19" t="s">
        <v>213</v>
      </c>
      <c r="F90" s="14">
        <v>62.7</v>
      </c>
      <c r="G90" s="14">
        <f t="shared" si="6"/>
        <v>37.62</v>
      </c>
      <c r="H90" s="14">
        <v>78</v>
      </c>
      <c r="I90" s="14">
        <f t="shared" si="4"/>
        <v>31.200000000000003</v>
      </c>
      <c r="J90" s="16">
        <f t="shared" si="5"/>
        <v>68.82</v>
      </c>
      <c r="K90" s="16"/>
      <c r="AM90" s="17"/>
      <c r="BT90" s="17"/>
      <c r="DA90" s="17"/>
      <c r="EH90" s="17"/>
    </row>
    <row r="91" spans="1:138" s="1" customFormat="1" ht="24.75" customHeight="1">
      <c r="A91" s="13">
        <v>2020087</v>
      </c>
      <c r="B91" s="19" t="s">
        <v>218</v>
      </c>
      <c r="C91" s="19" t="s">
        <v>219</v>
      </c>
      <c r="D91" s="19" t="s">
        <v>30</v>
      </c>
      <c r="E91" s="19" t="s">
        <v>220</v>
      </c>
      <c r="F91" s="14">
        <v>71.85</v>
      </c>
      <c r="G91" s="14">
        <f t="shared" si="6"/>
        <v>43.10999999999999</v>
      </c>
      <c r="H91" s="14">
        <v>82.8</v>
      </c>
      <c r="I91" s="14">
        <f t="shared" si="4"/>
        <v>33.12</v>
      </c>
      <c r="J91" s="16">
        <f t="shared" si="5"/>
        <v>76.22999999999999</v>
      </c>
      <c r="K91" s="16" t="s">
        <v>16</v>
      </c>
      <c r="AM91" s="17"/>
      <c r="BT91" s="17"/>
      <c r="DA91" s="17"/>
      <c r="EH91" s="17"/>
    </row>
    <row r="92" spans="1:138" s="1" customFormat="1" ht="24.75" customHeight="1">
      <c r="A92" s="13">
        <v>2020088</v>
      </c>
      <c r="B92" s="19" t="s">
        <v>221</v>
      </c>
      <c r="C92" s="19" t="s">
        <v>222</v>
      </c>
      <c r="D92" s="19" t="s">
        <v>30</v>
      </c>
      <c r="E92" s="19" t="s">
        <v>220</v>
      </c>
      <c r="F92" s="14">
        <v>69.45</v>
      </c>
      <c r="G92" s="14">
        <f t="shared" si="6"/>
        <v>41.67</v>
      </c>
      <c r="H92" s="14">
        <v>71.8</v>
      </c>
      <c r="I92" s="14">
        <f t="shared" si="4"/>
        <v>28.72</v>
      </c>
      <c r="J92" s="16">
        <f t="shared" si="5"/>
        <v>70.39</v>
      </c>
      <c r="K92" s="16"/>
      <c r="AM92" s="17"/>
      <c r="BT92" s="17"/>
      <c r="DA92" s="17"/>
      <c r="EH92" s="17"/>
    </row>
    <row r="93" spans="1:138" s="1" customFormat="1" ht="24.75" customHeight="1">
      <c r="A93" s="13">
        <v>2020089</v>
      </c>
      <c r="B93" s="19" t="s">
        <v>223</v>
      </c>
      <c r="C93" s="19" t="s">
        <v>224</v>
      </c>
      <c r="D93" s="19" t="s">
        <v>30</v>
      </c>
      <c r="E93" s="19" t="s">
        <v>220</v>
      </c>
      <c r="F93" s="14">
        <v>67.15</v>
      </c>
      <c r="G93" s="14">
        <f t="shared" si="6"/>
        <v>40.29</v>
      </c>
      <c r="H93" s="14">
        <v>69.4</v>
      </c>
      <c r="I93" s="14">
        <f t="shared" si="4"/>
        <v>27.760000000000005</v>
      </c>
      <c r="J93" s="16">
        <f t="shared" si="5"/>
        <v>68.05000000000001</v>
      </c>
      <c r="K93" s="16"/>
      <c r="AM93" s="17"/>
      <c r="BT93" s="17"/>
      <c r="DA93" s="17"/>
      <c r="EH93" s="17"/>
    </row>
    <row r="94" spans="1:138" s="1" customFormat="1" ht="24.75" customHeight="1">
      <c r="A94" s="13">
        <v>2020090</v>
      </c>
      <c r="B94" s="19" t="s">
        <v>225</v>
      </c>
      <c r="C94" s="19" t="s">
        <v>226</v>
      </c>
      <c r="D94" s="19" t="s">
        <v>80</v>
      </c>
      <c r="E94" s="19" t="s">
        <v>227</v>
      </c>
      <c r="F94" s="14">
        <v>65.15</v>
      </c>
      <c r="G94" s="14">
        <f t="shared" si="6"/>
        <v>39.09</v>
      </c>
      <c r="H94" s="14">
        <v>73</v>
      </c>
      <c r="I94" s="14">
        <f t="shared" si="4"/>
        <v>29.200000000000003</v>
      </c>
      <c r="J94" s="16">
        <f t="shared" si="5"/>
        <v>68.29</v>
      </c>
      <c r="K94" s="16" t="s">
        <v>16</v>
      </c>
      <c r="AM94" s="17"/>
      <c r="BT94" s="17"/>
      <c r="DA94" s="17"/>
      <c r="EH94" s="17"/>
    </row>
    <row r="95" spans="1:138" s="1" customFormat="1" ht="24.75" customHeight="1">
      <c r="A95" s="13">
        <v>2020091</v>
      </c>
      <c r="B95" s="19" t="s">
        <v>228</v>
      </c>
      <c r="C95" s="19" t="s">
        <v>229</v>
      </c>
      <c r="D95" s="19" t="s">
        <v>30</v>
      </c>
      <c r="E95" s="19" t="s">
        <v>227</v>
      </c>
      <c r="F95" s="14">
        <v>63.85</v>
      </c>
      <c r="G95" s="14">
        <f t="shared" si="6"/>
        <v>38.31</v>
      </c>
      <c r="H95" s="14">
        <v>66.8</v>
      </c>
      <c r="I95" s="14">
        <f t="shared" si="4"/>
        <v>26.72</v>
      </c>
      <c r="J95" s="16">
        <f t="shared" si="5"/>
        <v>65.03</v>
      </c>
      <c r="K95" s="16"/>
      <c r="AM95" s="17"/>
      <c r="BT95" s="17"/>
      <c r="DA95" s="17"/>
      <c r="EH95" s="17"/>
    </row>
    <row r="96" spans="1:138" s="1" customFormat="1" ht="24.75" customHeight="1">
      <c r="A96" s="13">
        <v>2020092</v>
      </c>
      <c r="B96" s="19" t="s">
        <v>230</v>
      </c>
      <c r="C96" s="19" t="s">
        <v>231</v>
      </c>
      <c r="D96" s="19" t="s">
        <v>30</v>
      </c>
      <c r="E96" s="19" t="s">
        <v>227</v>
      </c>
      <c r="F96" s="14">
        <v>61</v>
      </c>
      <c r="G96" s="14">
        <f t="shared" si="6"/>
        <v>36.6</v>
      </c>
      <c r="H96" s="14">
        <v>59.8</v>
      </c>
      <c r="I96" s="14">
        <f t="shared" si="4"/>
        <v>23.92</v>
      </c>
      <c r="J96" s="16">
        <f t="shared" si="5"/>
        <v>60.52</v>
      </c>
      <c r="K96" s="16"/>
      <c r="AM96" s="17"/>
      <c r="BT96" s="17"/>
      <c r="DA96" s="17"/>
      <c r="EH96" s="17"/>
    </row>
    <row r="97" spans="1:138" s="1" customFormat="1" ht="24.75" customHeight="1">
      <c r="A97" s="13">
        <v>2020093</v>
      </c>
      <c r="B97" s="19" t="s">
        <v>232</v>
      </c>
      <c r="C97" s="19" t="s">
        <v>233</v>
      </c>
      <c r="D97" s="19" t="s">
        <v>30</v>
      </c>
      <c r="E97" s="19" t="s">
        <v>227</v>
      </c>
      <c r="F97" s="14">
        <v>60.3</v>
      </c>
      <c r="G97" s="14">
        <f t="shared" si="6"/>
        <v>36.18</v>
      </c>
      <c r="H97" s="14">
        <v>73.2</v>
      </c>
      <c r="I97" s="14">
        <f t="shared" si="4"/>
        <v>29.28</v>
      </c>
      <c r="J97" s="16">
        <f t="shared" si="5"/>
        <v>65.46000000000001</v>
      </c>
      <c r="K97" s="16" t="s">
        <v>16</v>
      </c>
      <c r="AM97" s="17"/>
      <c r="BT97" s="17"/>
      <c r="DA97" s="17"/>
      <c r="EH97" s="17"/>
    </row>
    <row r="98" spans="1:138" s="1" customFormat="1" ht="24.75" customHeight="1">
      <c r="A98" s="13">
        <v>2020094</v>
      </c>
      <c r="B98" s="19" t="s">
        <v>234</v>
      </c>
      <c r="C98" s="19" t="s">
        <v>235</v>
      </c>
      <c r="D98" s="19" t="s">
        <v>30</v>
      </c>
      <c r="E98" s="19" t="s">
        <v>236</v>
      </c>
      <c r="F98" s="14">
        <v>64.4</v>
      </c>
      <c r="G98" s="14">
        <f t="shared" si="6"/>
        <v>38.64</v>
      </c>
      <c r="H98" s="14">
        <v>77.4</v>
      </c>
      <c r="I98" s="14">
        <f t="shared" si="4"/>
        <v>30.960000000000004</v>
      </c>
      <c r="J98" s="16">
        <f t="shared" si="5"/>
        <v>69.60000000000001</v>
      </c>
      <c r="K98" s="16" t="s">
        <v>16</v>
      </c>
      <c r="AM98" s="17"/>
      <c r="BT98" s="17"/>
      <c r="DA98" s="17"/>
      <c r="EH98" s="17"/>
    </row>
    <row r="99" spans="1:138" s="1" customFormat="1" ht="24.75" customHeight="1">
      <c r="A99" s="13">
        <v>2020095</v>
      </c>
      <c r="B99" s="19" t="s">
        <v>237</v>
      </c>
      <c r="C99" s="19" t="s">
        <v>238</v>
      </c>
      <c r="D99" s="19" t="s">
        <v>30</v>
      </c>
      <c r="E99" s="19" t="s">
        <v>236</v>
      </c>
      <c r="F99" s="14">
        <v>58.55</v>
      </c>
      <c r="G99" s="14">
        <f t="shared" si="6"/>
        <v>35.129999999999995</v>
      </c>
      <c r="H99" s="14">
        <v>77</v>
      </c>
      <c r="I99" s="14">
        <f t="shared" si="4"/>
        <v>30.8</v>
      </c>
      <c r="J99" s="16">
        <f t="shared" si="5"/>
        <v>65.92999999999999</v>
      </c>
      <c r="K99" s="16" t="s">
        <v>16</v>
      </c>
      <c r="AM99" s="17"/>
      <c r="BT99" s="17"/>
      <c r="DA99" s="17"/>
      <c r="EH99" s="17"/>
    </row>
    <row r="100" spans="1:138" s="1" customFormat="1" ht="24.75" customHeight="1">
      <c r="A100" s="13">
        <v>2020096</v>
      </c>
      <c r="B100" s="19" t="s">
        <v>239</v>
      </c>
      <c r="C100" s="19" t="s">
        <v>240</v>
      </c>
      <c r="D100" s="19" t="s">
        <v>30</v>
      </c>
      <c r="E100" s="19" t="s">
        <v>236</v>
      </c>
      <c r="F100" s="14">
        <v>55.6</v>
      </c>
      <c r="G100" s="14">
        <f t="shared" si="6"/>
        <v>33.36</v>
      </c>
      <c r="H100" s="14">
        <v>70</v>
      </c>
      <c r="I100" s="14">
        <f t="shared" si="4"/>
        <v>28</v>
      </c>
      <c r="J100" s="16">
        <f t="shared" si="5"/>
        <v>61.36</v>
      </c>
      <c r="K100" s="16"/>
      <c r="AM100" s="17"/>
      <c r="BT100" s="17"/>
      <c r="DA100" s="17"/>
      <c r="EH100" s="17"/>
    </row>
    <row r="101" spans="1:138" s="1" customFormat="1" ht="24.75" customHeight="1">
      <c r="A101" s="13">
        <v>2020097</v>
      </c>
      <c r="B101" s="19" t="s">
        <v>241</v>
      </c>
      <c r="C101" s="19" t="s">
        <v>242</v>
      </c>
      <c r="D101" s="19" t="s">
        <v>30</v>
      </c>
      <c r="E101" s="19" t="s">
        <v>236</v>
      </c>
      <c r="F101" s="14">
        <v>55.5</v>
      </c>
      <c r="G101" s="14">
        <f t="shared" si="6"/>
        <v>33.3</v>
      </c>
      <c r="H101" s="14">
        <v>60.6</v>
      </c>
      <c r="I101" s="14">
        <f t="shared" si="4"/>
        <v>24.240000000000002</v>
      </c>
      <c r="J101" s="16">
        <f t="shared" si="5"/>
        <v>57.54</v>
      </c>
      <c r="K101" s="16"/>
      <c r="AM101" s="17"/>
      <c r="BT101" s="17"/>
      <c r="DA101" s="17"/>
      <c r="EH101" s="17"/>
    </row>
    <row r="102" spans="1:138" s="1" customFormat="1" ht="24.75" customHeight="1">
      <c r="A102" s="13">
        <v>2020098</v>
      </c>
      <c r="B102" s="19" t="s">
        <v>243</v>
      </c>
      <c r="C102" s="19" t="s">
        <v>244</v>
      </c>
      <c r="D102" s="19" t="s">
        <v>30</v>
      </c>
      <c r="E102" s="19" t="s">
        <v>236</v>
      </c>
      <c r="F102" s="14">
        <v>53.45</v>
      </c>
      <c r="G102" s="14">
        <f t="shared" si="6"/>
        <v>32.07</v>
      </c>
      <c r="H102" s="14">
        <v>69.8</v>
      </c>
      <c r="I102" s="14">
        <f t="shared" si="4"/>
        <v>27.92</v>
      </c>
      <c r="J102" s="16">
        <f t="shared" si="5"/>
        <v>59.99</v>
      </c>
      <c r="K102" s="16"/>
      <c r="AM102" s="17"/>
      <c r="BT102" s="17"/>
      <c r="DA102" s="17"/>
      <c r="EH102" s="17"/>
    </row>
    <row r="103" spans="1:138" s="1" customFormat="1" ht="24.75" customHeight="1">
      <c r="A103" s="13">
        <v>2020099</v>
      </c>
      <c r="B103" s="19" t="s">
        <v>245</v>
      </c>
      <c r="C103" s="19" t="s">
        <v>246</v>
      </c>
      <c r="D103" s="19" t="s">
        <v>30</v>
      </c>
      <c r="E103" s="19" t="s">
        <v>236</v>
      </c>
      <c r="F103" s="14">
        <v>50.75</v>
      </c>
      <c r="G103" s="14">
        <f t="shared" si="6"/>
        <v>30.45</v>
      </c>
      <c r="H103" s="14">
        <v>0</v>
      </c>
      <c r="I103" s="14">
        <f t="shared" si="4"/>
        <v>0</v>
      </c>
      <c r="J103" s="16">
        <f t="shared" si="5"/>
        <v>30.45</v>
      </c>
      <c r="K103" s="16"/>
      <c r="AM103" s="17"/>
      <c r="BT103" s="17"/>
      <c r="DA103" s="17"/>
      <c r="EH103" s="17"/>
    </row>
    <row r="104" spans="1:138" s="1" customFormat="1" ht="24.75" customHeight="1">
      <c r="A104" s="13">
        <v>2020100</v>
      </c>
      <c r="B104" s="19" t="s">
        <v>247</v>
      </c>
      <c r="C104" s="19" t="s">
        <v>248</v>
      </c>
      <c r="D104" s="19" t="s">
        <v>93</v>
      </c>
      <c r="E104" s="19" t="s">
        <v>249</v>
      </c>
      <c r="F104" s="14">
        <v>77.9</v>
      </c>
      <c r="G104" s="14">
        <f t="shared" si="6"/>
        <v>46.74</v>
      </c>
      <c r="H104" s="14">
        <v>76.2</v>
      </c>
      <c r="I104" s="14">
        <f t="shared" si="4"/>
        <v>30.480000000000004</v>
      </c>
      <c r="J104" s="16">
        <f t="shared" si="5"/>
        <v>77.22</v>
      </c>
      <c r="K104" s="16" t="s">
        <v>16</v>
      </c>
      <c r="AM104" s="17"/>
      <c r="BT104" s="17"/>
      <c r="DA104" s="17"/>
      <c r="EH104" s="17"/>
    </row>
    <row r="105" spans="1:138" s="1" customFormat="1" ht="24.75" customHeight="1">
      <c r="A105" s="13">
        <v>2020101</v>
      </c>
      <c r="B105" s="19" t="s">
        <v>250</v>
      </c>
      <c r="C105" s="19" t="s">
        <v>251</v>
      </c>
      <c r="D105" s="19" t="s">
        <v>93</v>
      </c>
      <c r="E105" s="19" t="s">
        <v>249</v>
      </c>
      <c r="F105" s="14">
        <v>75.75</v>
      </c>
      <c r="G105" s="14">
        <f t="shared" si="6"/>
        <v>45.449999999999996</v>
      </c>
      <c r="H105" s="14">
        <v>76.7</v>
      </c>
      <c r="I105" s="14">
        <f t="shared" si="4"/>
        <v>30.680000000000003</v>
      </c>
      <c r="J105" s="16">
        <f t="shared" si="5"/>
        <v>76.13</v>
      </c>
      <c r="K105" s="16"/>
      <c r="AM105" s="17"/>
      <c r="BT105" s="17"/>
      <c r="DA105" s="17"/>
      <c r="EH105" s="17"/>
    </row>
    <row r="106" spans="1:138" s="1" customFormat="1" ht="24.75" customHeight="1">
      <c r="A106" s="13">
        <v>2020102</v>
      </c>
      <c r="B106" s="19" t="s">
        <v>252</v>
      </c>
      <c r="C106" s="19" t="s">
        <v>253</v>
      </c>
      <c r="D106" s="19" t="s">
        <v>93</v>
      </c>
      <c r="E106" s="19" t="s">
        <v>249</v>
      </c>
      <c r="F106" s="14">
        <v>71.95</v>
      </c>
      <c r="G106" s="14">
        <f t="shared" si="6"/>
        <v>43.17</v>
      </c>
      <c r="H106" s="14">
        <v>75.4</v>
      </c>
      <c r="I106" s="14">
        <f t="shared" si="4"/>
        <v>30.160000000000004</v>
      </c>
      <c r="J106" s="16">
        <f t="shared" si="5"/>
        <v>73.33000000000001</v>
      </c>
      <c r="K106" s="16"/>
      <c r="AM106" s="17"/>
      <c r="BT106" s="17"/>
      <c r="DA106" s="17"/>
      <c r="EH106" s="17"/>
    </row>
    <row r="107" spans="1:138" s="1" customFormat="1" ht="24.75" customHeight="1">
      <c r="A107" s="13">
        <v>2020103</v>
      </c>
      <c r="B107" s="19" t="s">
        <v>254</v>
      </c>
      <c r="C107" s="19" t="s">
        <v>255</v>
      </c>
      <c r="D107" s="19" t="s">
        <v>80</v>
      </c>
      <c r="E107" s="19" t="s">
        <v>256</v>
      </c>
      <c r="F107" s="14">
        <v>78.75</v>
      </c>
      <c r="G107" s="14">
        <f t="shared" si="6"/>
        <v>47.25</v>
      </c>
      <c r="H107" s="14">
        <v>83.8</v>
      </c>
      <c r="I107" s="14">
        <f t="shared" si="4"/>
        <v>33.52</v>
      </c>
      <c r="J107" s="16">
        <f t="shared" si="5"/>
        <v>80.77000000000001</v>
      </c>
      <c r="K107" s="16" t="s">
        <v>16</v>
      </c>
      <c r="AM107" s="17"/>
      <c r="BT107" s="17"/>
      <c r="DA107" s="17"/>
      <c r="EH107" s="17"/>
    </row>
    <row r="108" spans="1:138" s="1" customFormat="1" ht="24.75" customHeight="1">
      <c r="A108" s="13">
        <v>2020104</v>
      </c>
      <c r="B108" s="19" t="s">
        <v>257</v>
      </c>
      <c r="C108" s="19" t="s">
        <v>258</v>
      </c>
      <c r="D108" s="19" t="s">
        <v>80</v>
      </c>
      <c r="E108" s="19" t="s">
        <v>256</v>
      </c>
      <c r="F108" s="14">
        <v>75.75</v>
      </c>
      <c r="G108" s="14">
        <f t="shared" si="6"/>
        <v>45.449999999999996</v>
      </c>
      <c r="H108" s="14">
        <v>70.4</v>
      </c>
      <c r="I108" s="14">
        <f t="shared" si="4"/>
        <v>28.160000000000004</v>
      </c>
      <c r="J108" s="16">
        <f t="shared" si="5"/>
        <v>73.61</v>
      </c>
      <c r="K108" s="16"/>
      <c r="AM108" s="17"/>
      <c r="BT108" s="17"/>
      <c r="DA108" s="17"/>
      <c r="EH108" s="17"/>
    </row>
    <row r="109" spans="1:138" s="1" customFormat="1" ht="24.75" customHeight="1">
      <c r="A109" s="13">
        <v>2020105</v>
      </c>
      <c r="B109" s="19" t="s">
        <v>259</v>
      </c>
      <c r="C109" s="19" t="s">
        <v>260</v>
      </c>
      <c r="D109" s="19" t="s">
        <v>80</v>
      </c>
      <c r="E109" s="19" t="s">
        <v>256</v>
      </c>
      <c r="F109" s="14">
        <v>73.25</v>
      </c>
      <c r="G109" s="14">
        <f t="shared" si="6"/>
        <v>43.949999999999996</v>
      </c>
      <c r="H109" s="14">
        <v>79.6</v>
      </c>
      <c r="I109" s="14">
        <f t="shared" si="4"/>
        <v>31.84</v>
      </c>
      <c r="J109" s="16">
        <f t="shared" si="5"/>
        <v>75.78999999999999</v>
      </c>
      <c r="K109" s="16"/>
      <c r="AM109" s="17"/>
      <c r="BT109" s="17"/>
      <c r="DA109" s="17"/>
      <c r="EH109" s="17"/>
    </row>
    <row r="110" spans="1:138" s="1" customFormat="1" ht="24.75" customHeight="1">
      <c r="A110" s="13">
        <v>2020106</v>
      </c>
      <c r="B110" s="19" t="s">
        <v>261</v>
      </c>
      <c r="C110" s="19" t="s">
        <v>262</v>
      </c>
      <c r="D110" s="19" t="s">
        <v>93</v>
      </c>
      <c r="E110" s="19" t="s">
        <v>263</v>
      </c>
      <c r="F110" s="14">
        <v>85.05</v>
      </c>
      <c r="G110" s="14">
        <f t="shared" si="6"/>
        <v>51.029999999999994</v>
      </c>
      <c r="H110" s="14">
        <v>76</v>
      </c>
      <c r="I110" s="14">
        <f t="shared" si="4"/>
        <v>30.400000000000002</v>
      </c>
      <c r="J110" s="16">
        <f t="shared" si="5"/>
        <v>81.42999999999999</v>
      </c>
      <c r="K110" s="16" t="s">
        <v>16</v>
      </c>
      <c r="AM110" s="17"/>
      <c r="BT110" s="17"/>
      <c r="DA110" s="17"/>
      <c r="EH110" s="17"/>
    </row>
    <row r="111" spans="1:138" s="1" customFormat="1" ht="24.75" customHeight="1">
      <c r="A111" s="13">
        <v>2020107</v>
      </c>
      <c r="B111" s="19" t="s">
        <v>264</v>
      </c>
      <c r="C111" s="19" t="s">
        <v>265</v>
      </c>
      <c r="D111" s="19" t="s">
        <v>93</v>
      </c>
      <c r="E111" s="19" t="s">
        <v>263</v>
      </c>
      <c r="F111" s="14">
        <v>74.45</v>
      </c>
      <c r="G111" s="14">
        <f t="shared" si="6"/>
        <v>44.67</v>
      </c>
      <c r="H111" s="14">
        <v>82.9</v>
      </c>
      <c r="I111" s="14">
        <f t="shared" si="4"/>
        <v>33.160000000000004</v>
      </c>
      <c r="J111" s="16">
        <f t="shared" si="5"/>
        <v>77.83000000000001</v>
      </c>
      <c r="K111" s="16"/>
      <c r="AM111" s="17"/>
      <c r="BT111" s="17"/>
      <c r="DA111" s="17"/>
      <c r="EH111" s="17"/>
    </row>
    <row r="112" spans="1:138" s="1" customFormat="1" ht="24.75" customHeight="1">
      <c r="A112" s="13">
        <v>2020108</v>
      </c>
      <c r="B112" s="19" t="s">
        <v>266</v>
      </c>
      <c r="C112" s="19" t="s">
        <v>267</v>
      </c>
      <c r="D112" s="19" t="s">
        <v>93</v>
      </c>
      <c r="E112" s="19" t="s">
        <v>263</v>
      </c>
      <c r="F112" s="14">
        <v>73.1</v>
      </c>
      <c r="G112" s="14">
        <f t="shared" si="6"/>
        <v>43.85999999999999</v>
      </c>
      <c r="H112" s="14">
        <v>72.2</v>
      </c>
      <c r="I112" s="14">
        <f t="shared" si="4"/>
        <v>28.880000000000003</v>
      </c>
      <c r="J112" s="16">
        <f t="shared" si="5"/>
        <v>72.74</v>
      </c>
      <c r="K112" s="16"/>
      <c r="AM112" s="17"/>
      <c r="BT112" s="17"/>
      <c r="DA112" s="17"/>
      <c r="EH112" s="17"/>
    </row>
    <row r="113" spans="1:138" s="1" customFormat="1" ht="24.75" customHeight="1">
      <c r="A113" s="13">
        <v>2020109</v>
      </c>
      <c r="B113" s="19" t="s">
        <v>268</v>
      </c>
      <c r="C113" s="19" t="s">
        <v>269</v>
      </c>
      <c r="D113" s="19" t="s">
        <v>93</v>
      </c>
      <c r="E113" s="19" t="s">
        <v>263</v>
      </c>
      <c r="F113" s="14">
        <v>73.1</v>
      </c>
      <c r="G113" s="14">
        <f t="shared" si="6"/>
        <v>43.85999999999999</v>
      </c>
      <c r="H113" s="14">
        <v>83.34</v>
      </c>
      <c r="I113" s="14">
        <f t="shared" si="4"/>
        <v>33.336000000000006</v>
      </c>
      <c r="J113" s="16">
        <f t="shared" si="5"/>
        <v>77.196</v>
      </c>
      <c r="K113" s="16"/>
      <c r="AM113" s="17"/>
      <c r="BT113" s="17"/>
      <c r="DA113" s="17"/>
      <c r="EH113" s="17"/>
    </row>
    <row r="114" spans="1:138" s="1" customFormat="1" ht="24.75" customHeight="1">
      <c r="A114" s="13">
        <v>2020110</v>
      </c>
      <c r="B114" s="19" t="s">
        <v>270</v>
      </c>
      <c r="C114" s="19" t="s">
        <v>271</v>
      </c>
      <c r="D114" s="19" t="s">
        <v>93</v>
      </c>
      <c r="E114" s="19" t="s">
        <v>272</v>
      </c>
      <c r="F114" s="14">
        <v>79</v>
      </c>
      <c r="G114" s="14">
        <f t="shared" si="6"/>
        <v>47.4</v>
      </c>
      <c r="H114" s="14">
        <v>32</v>
      </c>
      <c r="I114" s="14">
        <f t="shared" si="4"/>
        <v>12.8</v>
      </c>
      <c r="J114" s="16">
        <f t="shared" si="5"/>
        <v>60.2</v>
      </c>
      <c r="K114" s="16"/>
      <c r="AM114" s="17"/>
      <c r="BT114" s="17"/>
      <c r="DA114" s="17"/>
      <c r="EH114" s="17"/>
    </row>
    <row r="115" spans="1:138" s="1" customFormat="1" ht="24.75" customHeight="1">
      <c r="A115" s="13">
        <v>2020111</v>
      </c>
      <c r="B115" s="19" t="s">
        <v>273</v>
      </c>
      <c r="C115" s="19" t="s">
        <v>274</v>
      </c>
      <c r="D115" s="19" t="s">
        <v>93</v>
      </c>
      <c r="E115" s="19" t="s">
        <v>272</v>
      </c>
      <c r="F115" s="14">
        <v>78.8</v>
      </c>
      <c r="G115" s="14">
        <f t="shared" si="6"/>
        <v>47.279999999999994</v>
      </c>
      <c r="H115" s="14">
        <v>72.44</v>
      </c>
      <c r="I115" s="14">
        <f t="shared" si="4"/>
        <v>28.976</v>
      </c>
      <c r="J115" s="16">
        <f t="shared" si="5"/>
        <v>76.256</v>
      </c>
      <c r="K115" s="16" t="s">
        <v>16</v>
      </c>
      <c r="AM115" s="17"/>
      <c r="BT115" s="17"/>
      <c r="DA115" s="17"/>
      <c r="EH115" s="17"/>
    </row>
    <row r="116" spans="1:138" s="1" customFormat="1" ht="24.75" customHeight="1">
      <c r="A116" s="13">
        <v>2020112</v>
      </c>
      <c r="B116" s="19" t="s">
        <v>275</v>
      </c>
      <c r="C116" s="19" t="s">
        <v>276</v>
      </c>
      <c r="D116" s="19" t="s">
        <v>93</v>
      </c>
      <c r="E116" s="19" t="s">
        <v>272</v>
      </c>
      <c r="F116" s="14">
        <v>74.75</v>
      </c>
      <c r="G116" s="14">
        <f t="shared" si="6"/>
        <v>44.85</v>
      </c>
      <c r="H116" s="14">
        <v>66.5</v>
      </c>
      <c r="I116" s="14">
        <f t="shared" si="4"/>
        <v>26.6</v>
      </c>
      <c r="J116" s="16">
        <f t="shared" si="5"/>
        <v>71.45</v>
      </c>
      <c r="K116" s="16"/>
      <c r="AM116" s="17"/>
      <c r="BT116" s="17"/>
      <c r="DA116" s="17"/>
      <c r="EH116" s="17"/>
    </row>
    <row r="117" spans="1:138" s="1" customFormat="1" ht="24" customHeight="1">
      <c r="A117" s="13">
        <v>2020156</v>
      </c>
      <c r="B117" s="19" t="s">
        <v>277</v>
      </c>
      <c r="C117" s="19" t="s">
        <v>278</v>
      </c>
      <c r="D117" s="19" t="s">
        <v>14</v>
      </c>
      <c r="E117" s="19" t="s">
        <v>279</v>
      </c>
      <c r="F117" s="14">
        <v>81.7</v>
      </c>
      <c r="G117" s="14">
        <f aca="true" t="shared" si="7" ref="G117:G170">F117*0.6</f>
        <v>49.02</v>
      </c>
      <c r="H117" s="14">
        <v>64.8</v>
      </c>
      <c r="I117" s="14">
        <f aca="true" t="shared" si="8" ref="I117:I154">H117*0.4</f>
        <v>25.92</v>
      </c>
      <c r="J117" s="16">
        <f aca="true" t="shared" si="9" ref="J117:J154">G117+I117</f>
        <v>74.94</v>
      </c>
      <c r="K117" s="16"/>
      <c r="AM117" s="17"/>
      <c r="BT117" s="17"/>
      <c r="DA117" s="17"/>
      <c r="EH117" s="17"/>
    </row>
    <row r="118" spans="1:138" s="1" customFormat="1" ht="24" customHeight="1">
      <c r="A118" s="13">
        <v>2020157</v>
      </c>
      <c r="B118" s="19" t="s">
        <v>280</v>
      </c>
      <c r="C118" s="19" t="s">
        <v>281</v>
      </c>
      <c r="D118" s="19" t="s">
        <v>14</v>
      </c>
      <c r="E118" s="19" t="s">
        <v>279</v>
      </c>
      <c r="F118" s="14">
        <v>73.3</v>
      </c>
      <c r="G118" s="14">
        <f t="shared" si="7"/>
        <v>43.98</v>
      </c>
      <c r="H118" s="14">
        <v>70</v>
      </c>
      <c r="I118" s="14">
        <f t="shared" si="8"/>
        <v>28</v>
      </c>
      <c r="J118" s="16">
        <f t="shared" si="9"/>
        <v>71.97999999999999</v>
      </c>
      <c r="K118" s="16"/>
      <c r="AM118" s="17"/>
      <c r="BT118" s="17"/>
      <c r="DA118" s="17"/>
      <c r="EH118" s="17"/>
    </row>
    <row r="119" spans="1:138" s="1" customFormat="1" ht="24" customHeight="1">
      <c r="A119" s="13">
        <v>2020158</v>
      </c>
      <c r="B119" s="19" t="s">
        <v>282</v>
      </c>
      <c r="C119" s="19" t="s">
        <v>283</v>
      </c>
      <c r="D119" s="19" t="s">
        <v>14</v>
      </c>
      <c r="E119" s="19" t="s">
        <v>279</v>
      </c>
      <c r="F119" s="14">
        <v>73.15</v>
      </c>
      <c r="G119" s="14">
        <f t="shared" si="7"/>
        <v>43.89</v>
      </c>
      <c r="H119" s="14">
        <v>82</v>
      </c>
      <c r="I119" s="14">
        <f t="shared" si="8"/>
        <v>32.800000000000004</v>
      </c>
      <c r="J119" s="16">
        <f t="shared" si="9"/>
        <v>76.69</v>
      </c>
      <c r="K119" s="16" t="s">
        <v>16</v>
      </c>
      <c r="AM119" s="17"/>
      <c r="BT119" s="17"/>
      <c r="DA119" s="17"/>
      <c r="EH119" s="17"/>
    </row>
    <row r="120" spans="1:138" s="1" customFormat="1" ht="24" customHeight="1">
      <c r="A120" s="13">
        <v>2020159</v>
      </c>
      <c r="B120" s="19" t="s">
        <v>284</v>
      </c>
      <c r="C120" s="19" t="s">
        <v>285</v>
      </c>
      <c r="D120" s="19" t="s">
        <v>14</v>
      </c>
      <c r="E120" s="19" t="s">
        <v>286</v>
      </c>
      <c r="F120" s="14">
        <v>70.45</v>
      </c>
      <c r="G120" s="14">
        <f t="shared" si="7"/>
        <v>42.27</v>
      </c>
      <c r="H120" s="14">
        <v>64.8</v>
      </c>
      <c r="I120" s="14">
        <f t="shared" si="8"/>
        <v>25.92</v>
      </c>
      <c r="J120" s="16">
        <f t="shared" si="9"/>
        <v>68.19</v>
      </c>
      <c r="K120" s="16"/>
      <c r="AM120" s="17"/>
      <c r="BT120" s="17"/>
      <c r="DA120" s="17"/>
      <c r="EH120" s="17"/>
    </row>
    <row r="121" spans="1:138" s="1" customFormat="1" ht="24" customHeight="1">
      <c r="A121" s="13">
        <v>2020160</v>
      </c>
      <c r="B121" s="19" t="s">
        <v>287</v>
      </c>
      <c r="C121" s="19" t="s">
        <v>288</v>
      </c>
      <c r="D121" s="19" t="s">
        <v>14</v>
      </c>
      <c r="E121" s="19" t="s">
        <v>286</v>
      </c>
      <c r="F121" s="14">
        <v>60.85</v>
      </c>
      <c r="G121" s="14">
        <f t="shared" si="7"/>
        <v>36.51</v>
      </c>
      <c r="H121" s="14">
        <v>67.2</v>
      </c>
      <c r="I121" s="14">
        <f t="shared" si="8"/>
        <v>26.880000000000003</v>
      </c>
      <c r="J121" s="16">
        <f t="shared" si="9"/>
        <v>63.39</v>
      </c>
      <c r="K121" s="16"/>
      <c r="AM121" s="17"/>
      <c r="BT121" s="17"/>
      <c r="DA121" s="17"/>
      <c r="EH121" s="17"/>
    </row>
    <row r="122" spans="1:138" s="1" customFormat="1" ht="24" customHeight="1">
      <c r="A122" s="13">
        <v>2020161</v>
      </c>
      <c r="B122" s="19" t="s">
        <v>289</v>
      </c>
      <c r="C122" s="19" t="s">
        <v>290</v>
      </c>
      <c r="D122" s="19" t="s">
        <v>14</v>
      </c>
      <c r="E122" s="19" t="s">
        <v>286</v>
      </c>
      <c r="F122" s="14">
        <v>61.45</v>
      </c>
      <c r="G122" s="14">
        <f t="shared" si="7"/>
        <v>36.87</v>
      </c>
      <c r="H122" s="14">
        <v>83.9</v>
      </c>
      <c r="I122" s="14">
        <f t="shared" si="8"/>
        <v>33.56</v>
      </c>
      <c r="J122" s="16">
        <f t="shared" si="9"/>
        <v>70.43</v>
      </c>
      <c r="K122" s="16" t="s">
        <v>16</v>
      </c>
      <c r="AM122" s="17"/>
      <c r="BT122" s="17"/>
      <c r="DA122" s="17"/>
      <c r="EH122" s="17"/>
    </row>
    <row r="123" spans="1:138" s="1" customFormat="1" ht="24" customHeight="1">
      <c r="A123" s="13">
        <v>2020162</v>
      </c>
      <c r="B123" s="19" t="s">
        <v>291</v>
      </c>
      <c r="C123" s="19" t="s">
        <v>292</v>
      </c>
      <c r="D123" s="19" t="s">
        <v>14</v>
      </c>
      <c r="E123" s="19" t="s">
        <v>293</v>
      </c>
      <c r="F123" s="14">
        <v>81.35</v>
      </c>
      <c r="G123" s="14">
        <f t="shared" si="7"/>
        <v>48.809999999999995</v>
      </c>
      <c r="H123" s="14">
        <v>72.7</v>
      </c>
      <c r="I123" s="14">
        <f t="shared" si="8"/>
        <v>29.080000000000002</v>
      </c>
      <c r="J123" s="16">
        <f t="shared" si="9"/>
        <v>77.89</v>
      </c>
      <c r="K123" s="16" t="s">
        <v>16</v>
      </c>
      <c r="AM123" s="17"/>
      <c r="BT123" s="17"/>
      <c r="DA123" s="17"/>
      <c r="EH123" s="17"/>
    </row>
    <row r="124" spans="1:138" s="1" customFormat="1" ht="24" customHeight="1">
      <c r="A124" s="13">
        <v>2020163</v>
      </c>
      <c r="B124" s="19" t="s">
        <v>294</v>
      </c>
      <c r="C124" s="19" t="s">
        <v>295</v>
      </c>
      <c r="D124" s="19" t="s">
        <v>14</v>
      </c>
      <c r="E124" s="19" t="s">
        <v>293</v>
      </c>
      <c r="F124" s="14">
        <v>66.7</v>
      </c>
      <c r="G124" s="14">
        <f t="shared" si="7"/>
        <v>40.02</v>
      </c>
      <c r="H124" s="14">
        <v>71.2</v>
      </c>
      <c r="I124" s="14">
        <f t="shared" si="8"/>
        <v>28.480000000000004</v>
      </c>
      <c r="J124" s="16">
        <f t="shared" si="9"/>
        <v>68.5</v>
      </c>
      <c r="K124" s="16"/>
      <c r="AM124" s="17"/>
      <c r="BT124" s="17"/>
      <c r="DA124" s="17"/>
      <c r="EH124" s="17"/>
    </row>
    <row r="125" spans="1:138" s="1" customFormat="1" ht="24" customHeight="1">
      <c r="A125" s="13">
        <v>2020164</v>
      </c>
      <c r="B125" s="19" t="s">
        <v>296</v>
      </c>
      <c r="C125" s="19" t="s">
        <v>297</v>
      </c>
      <c r="D125" s="19" t="s">
        <v>14</v>
      </c>
      <c r="E125" s="19" t="s">
        <v>293</v>
      </c>
      <c r="F125" s="14">
        <v>65.85</v>
      </c>
      <c r="G125" s="14">
        <f t="shared" si="7"/>
        <v>39.51</v>
      </c>
      <c r="H125" s="14">
        <v>64.8</v>
      </c>
      <c r="I125" s="14">
        <f t="shared" si="8"/>
        <v>25.92</v>
      </c>
      <c r="J125" s="16">
        <f t="shared" si="9"/>
        <v>65.43</v>
      </c>
      <c r="K125" s="16"/>
      <c r="AM125" s="17"/>
      <c r="BT125" s="17"/>
      <c r="DA125" s="17"/>
      <c r="EH125" s="17"/>
    </row>
    <row r="126" spans="1:138" s="1" customFormat="1" ht="24" customHeight="1">
      <c r="A126" s="13">
        <v>2020165</v>
      </c>
      <c r="B126" s="19" t="s">
        <v>298</v>
      </c>
      <c r="C126" s="19" t="s">
        <v>299</v>
      </c>
      <c r="D126" s="19" t="s">
        <v>14</v>
      </c>
      <c r="E126" s="19" t="s">
        <v>300</v>
      </c>
      <c r="F126" s="14">
        <v>74.9</v>
      </c>
      <c r="G126" s="14">
        <f t="shared" si="7"/>
        <v>44.940000000000005</v>
      </c>
      <c r="H126" s="14">
        <v>78.4</v>
      </c>
      <c r="I126" s="14">
        <f t="shared" si="8"/>
        <v>31.360000000000003</v>
      </c>
      <c r="J126" s="16">
        <f t="shared" si="9"/>
        <v>76.30000000000001</v>
      </c>
      <c r="K126" s="16" t="s">
        <v>16</v>
      </c>
      <c r="AM126" s="17"/>
      <c r="BT126" s="17"/>
      <c r="DA126" s="17"/>
      <c r="EH126" s="17"/>
    </row>
    <row r="127" spans="1:138" s="1" customFormat="1" ht="24" customHeight="1">
      <c r="A127" s="13">
        <v>2020166</v>
      </c>
      <c r="B127" s="19" t="s">
        <v>301</v>
      </c>
      <c r="C127" s="19" t="s">
        <v>302</v>
      </c>
      <c r="D127" s="19" t="s">
        <v>14</v>
      </c>
      <c r="E127" s="19" t="s">
        <v>300</v>
      </c>
      <c r="F127" s="14">
        <v>67.35</v>
      </c>
      <c r="G127" s="14">
        <f t="shared" si="7"/>
        <v>40.41</v>
      </c>
      <c r="H127" s="14">
        <v>84</v>
      </c>
      <c r="I127" s="14">
        <f t="shared" si="8"/>
        <v>33.6</v>
      </c>
      <c r="J127" s="16">
        <f t="shared" si="9"/>
        <v>74.00999999999999</v>
      </c>
      <c r="K127" s="16"/>
      <c r="AM127" s="17"/>
      <c r="BT127" s="17"/>
      <c r="DA127" s="17"/>
      <c r="EH127" s="17"/>
    </row>
    <row r="128" spans="1:138" s="1" customFormat="1" ht="24" customHeight="1">
      <c r="A128" s="13">
        <v>2020167</v>
      </c>
      <c r="B128" s="19" t="s">
        <v>303</v>
      </c>
      <c r="C128" s="19" t="s">
        <v>304</v>
      </c>
      <c r="D128" s="19" t="s">
        <v>14</v>
      </c>
      <c r="E128" s="19" t="s">
        <v>300</v>
      </c>
      <c r="F128" s="14">
        <v>64.45</v>
      </c>
      <c r="G128" s="14">
        <f t="shared" si="7"/>
        <v>38.67</v>
      </c>
      <c r="H128" s="14">
        <v>71.2</v>
      </c>
      <c r="I128" s="14">
        <f t="shared" si="8"/>
        <v>28.480000000000004</v>
      </c>
      <c r="J128" s="16">
        <f t="shared" si="9"/>
        <v>67.15</v>
      </c>
      <c r="K128" s="16"/>
      <c r="AM128" s="17"/>
      <c r="BT128" s="17"/>
      <c r="DA128" s="17"/>
      <c r="EH128" s="17"/>
    </row>
    <row r="129" spans="1:138" s="1" customFormat="1" ht="24" customHeight="1">
      <c r="A129" s="13">
        <v>2020168</v>
      </c>
      <c r="B129" s="19" t="s">
        <v>305</v>
      </c>
      <c r="C129" s="19" t="s">
        <v>306</v>
      </c>
      <c r="D129" s="19" t="s">
        <v>14</v>
      </c>
      <c r="E129" s="19" t="s">
        <v>307</v>
      </c>
      <c r="F129" s="14">
        <v>77.3</v>
      </c>
      <c r="G129" s="14">
        <f t="shared" si="7"/>
        <v>46.379999999999995</v>
      </c>
      <c r="H129" s="14">
        <v>79.42</v>
      </c>
      <c r="I129" s="14">
        <f t="shared" si="8"/>
        <v>31.768</v>
      </c>
      <c r="J129" s="16">
        <f t="shared" si="9"/>
        <v>78.148</v>
      </c>
      <c r="K129" s="16" t="s">
        <v>16</v>
      </c>
      <c r="AM129" s="17"/>
      <c r="BT129" s="17"/>
      <c r="DA129" s="17"/>
      <c r="EH129" s="17"/>
    </row>
    <row r="130" spans="1:138" s="1" customFormat="1" ht="24" customHeight="1">
      <c r="A130" s="13">
        <v>2020169</v>
      </c>
      <c r="B130" s="19" t="s">
        <v>308</v>
      </c>
      <c r="C130" s="19" t="s">
        <v>309</v>
      </c>
      <c r="D130" s="19" t="s">
        <v>14</v>
      </c>
      <c r="E130" s="19" t="s">
        <v>307</v>
      </c>
      <c r="F130" s="14">
        <v>62.25</v>
      </c>
      <c r="G130" s="14">
        <f t="shared" si="7"/>
        <v>37.35</v>
      </c>
      <c r="H130" s="14">
        <v>0</v>
      </c>
      <c r="I130" s="14">
        <f t="shared" si="8"/>
        <v>0</v>
      </c>
      <c r="J130" s="16">
        <f t="shared" si="9"/>
        <v>37.35</v>
      </c>
      <c r="K130" s="16"/>
      <c r="AM130" s="17"/>
      <c r="BT130" s="17"/>
      <c r="DA130" s="17"/>
      <c r="EH130" s="17"/>
    </row>
    <row r="131" spans="1:138" s="1" customFormat="1" ht="24" customHeight="1">
      <c r="A131" s="13">
        <v>2020170</v>
      </c>
      <c r="B131" s="19" t="s">
        <v>310</v>
      </c>
      <c r="C131" s="19" t="s">
        <v>311</v>
      </c>
      <c r="D131" s="19" t="s">
        <v>14</v>
      </c>
      <c r="E131" s="19" t="s">
        <v>307</v>
      </c>
      <c r="F131" s="14">
        <v>58.3</v>
      </c>
      <c r="G131" s="14">
        <f t="shared" si="7"/>
        <v>34.98</v>
      </c>
      <c r="H131" s="14">
        <v>0</v>
      </c>
      <c r="I131" s="14">
        <f t="shared" si="8"/>
        <v>0</v>
      </c>
      <c r="J131" s="16">
        <f t="shared" si="9"/>
        <v>34.98</v>
      </c>
      <c r="K131" s="16"/>
      <c r="AM131" s="17"/>
      <c r="BT131" s="17"/>
      <c r="DA131" s="17"/>
      <c r="EH131" s="17"/>
    </row>
    <row r="132" spans="1:138" s="1" customFormat="1" ht="24" customHeight="1">
      <c r="A132" s="13">
        <v>2020171</v>
      </c>
      <c r="B132" s="19" t="s">
        <v>312</v>
      </c>
      <c r="C132" s="19" t="s">
        <v>313</v>
      </c>
      <c r="D132" s="19" t="s">
        <v>93</v>
      </c>
      <c r="E132" s="19" t="s">
        <v>314</v>
      </c>
      <c r="F132" s="14">
        <v>64.6</v>
      </c>
      <c r="G132" s="14">
        <f t="shared" si="7"/>
        <v>38.76</v>
      </c>
      <c r="H132" s="14">
        <v>66.6</v>
      </c>
      <c r="I132" s="14">
        <f t="shared" si="8"/>
        <v>26.64</v>
      </c>
      <c r="J132" s="16">
        <f t="shared" si="9"/>
        <v>65.4</v>
      </c>
      <c r="K132" s="16" t="s">
        <v>16</v>
      </c>
      <c r="AM132" s="17"/>
      <c r="BT132" s="17"/>
      <c r="DA132" s="17"/>
      <c r="EH132" s="17"/>
    </row>
    <row r="133" spans="1:138" s="1" customFormat="1" ht="24" customHeight="1">
      <c r="A133" s="13">
        <v>2020172</v>
      </c>
      <c r="B133" s="19" t="s">
        <v>315</v>
      </c>
      <c r="C133" s="19" t="s">
        <v>316</v>
      </c>
      <c r="D133" s="19" t="s">
        <v>93</v>
      </c>
      <c r="E133" s="19" t="s">
        <v>314</v>
      </c>
      <c r="F133" s="14">
        <v>52.9</v>
      </c>
      <c r="G133" s="14">
        <f t="shared" si="7"/>
        <v>31.74</v>
      </c>
      <c r="H133" s="14">
        <v>67.6</v>
      </c>
      <c r="I133" s="14">
        <f t="shared" si="8"/>
        <v>27.04</v>
      </c>
      <c r="J133" s="16">
        <f t="shared" si="9"/>
        <v>58.78</v>
      </c>
      <c r="K133" s="16"/>
      <c r="AM133" s="17"/>
      <c r="BT133" s="17"/>
      <c r="DA133" s="17"/>
      <c r="EH133" s="17"/>
    </row>
    <row r="134" spans="1:138" s="1" customFormat="1" ht="24" customHeight="1">
      <c r="A134" s="13">
        <v>2020173</v>
      </c>
      <c r="B134" s="19" t="s">
        <v>317</v>
      </c>
      <c r="C134" s="19" t="s">
        <v>318</v>
      </c>
      <c r="D134" s="19" t="s">
        <v>93</v>
      </c>
      <c r="E134" s="19" t="s">
        <v>314</v>
      </c>
      <c r="F134" s="14">
        <v>51.05</v>
      </c>
      <c r="G134" s="14">
        <f t="shared" si="7"/>
        <v>30.629999999999995</v>
      </c>
      <c r="H134" s="14" t="s">
        <v>132</v>
      </c>
      <c r="I134" s="14"/>
      <c r="J134" s="16"/>
      <c r="K134" s="16"/>
      <c r="AM134" s="17"/>
      <c r="BT134" s="17"/>
      <c r="DA134" s="17"/>
      <c r="EH134" s="17"/>
    </row>
    <row r="135" spans="1:138" s="1" customFormat="1" ht="24" customHeight="1">
      <c r="A135" s="13">
        <v>2020174</v>
      </c>
      <c r="B135" s="19" t="s">
        <v>319</v>
      </c>
      <c r="C135" s="19" t="s">
        <v>320</v>
      </c>
      <c r="D135" s="19" t="s">
        <v>14</v>
      </c>
      <c r="E135" s="19" t="s">
        <v>321</v>
      </c>
      <c r="F135" s="14">
        <v>75.2</v>
      </c>
      <c r="G135" s="14">
        <f t="shared" si="7"/>
        <v>45.12</v>
      </c>
      <c r="H135" s="14">
        <v>75.2</v>
      </c>
      <c r="I135" s="14">
        <f t="shared" si="8"/>
        <v>30.080000000000002</v>
      </c>
      <c r="J135" s="16">
        <f t="shared" si="9"/>
        <v>75.2</v>
      </c>
      <c r="K135" s="16" t="s">
        <v>16</v>
      </c>
      <c r="AM135" s="17"/>
      <c r="BT135" s="17"/>
      <c r="DA135" s="17"/>
      <c r="EH135" s="17"/>
    </row>
    <row r="136" spans="1:138" s="1" customFormat="1" ht="24" customHeight="1">
      <c r="A136" s="13">
        <v>2020175</v>
      </c>
      <c r="B136" s="19" t="s">
        <v>322</v>
      </c>
      <c r="C136" s="19" t="s">
        <v>323</v>
      </c>
      <c r="D136" s="19" t="s">
        <v>14</v>
      </c>
      <c r="E136" s="19" t="s">
        <v>321</v>
      </c>
      <c r="F136" s="14">
        <v>69.15</v>
      </c>
      <c r="G136" s="14">
        <f t="shared" si="7"/>
        <v>41.49</v>
      </c>
      <c r="H136" s="14">
        <v>71</v>
      </c>
      <c r="I136" s="14">
        <f t="shared" si="8"/>
        <v>28.400000000000002</v>
      </c>
      <c r="J136" s="16">
        <f t="shared" si="9"/>
        <v>69.89</v>
      </c>
      <c r="K136" s="16"/>
      <c r="AM136" s="17"/>
      <c r="BT136" s="17"/>
      <c r="DA136" s="17"/>
      <c r="EH136" s="17"/>
    </row>
    <row r="137" spans="1:138" s="1" customFormat="1" ht="24" customHeight="1">
      <c r="A137" s="13">
        <v>2020176</v>
      </c>
      <c r="B137" s="19" t="s">
        <v>324</v>
      </c>
      <c r="C137" s="19" t="s">
        <v>325</v>
      </c>
      <c r="D137" s="19" t="s">
        <v>14</v>
      </c>
      <c r="E137" s="19" t="s">
        <v>321</v>
      </c>
      <c r="F137" s="14">
        <v>66.3</v>
      </c>
      <c r="G137" s="14">
        <f t="shared" si="7"/>
        <v>39.779999999999994</v>
      </c>
      <c r="H137" s="14">
        <v>78.2</v>
      </c>
      <c r="I137" s="14">
        <f t="shared" si="8"/>
        <v>31.28</v>
      </c>
      <c r="J137" s="16">
        <f t="shared" si="9"/>
        <v>71.06</v>
      </c>
      <c r="K137" s="16"/>
      <c r="AM137" s="17"/>
      <c r="BT137" s="17"/>
      <c r="DA137" s="17"/>
      <c r="EH137" s="17"/>
    </row>
    <row r="138" spans="1:138" s="1" customFormat="1" ht="24" customHeight="1">
      <c r="A138" s="13">
        <v>2020177</v>
      </c>
      <c r="B138" s="19" t="s">
        <v>326</v>
      </c>
      <c r="C138" s="19" t="s">
        <v>327</v>
      </c>
      <c r="D138" s="19" t="s">
        <v>14</v>
      </c>
      <c r="E138" s="19" t="s">
        <v>328</v>
      </c>
      <c r="F138" s="14">
        <v>72.4</v>
      </c>
      <c r="G138" s="14">
        <f t="shared" si="7"/>
        <v>43.440000000000005</v>
      </c>
      <c r="H138" s="14">
        <v>74.24</v>
      </c>
      <c r="I138" s="14">
        <f t="shared" si="8"/>
        <v>29.695999999999998</v>
      </c>
      <c r="J138" s="16">
        <f t="shared" si="9"/>
        <v>73.136</v>
      </c>
      <c r="K138" s="16" t="s">
        <v>16</v>
      </c>
      <c r="AM138" s="17"/>
      <c r="BT138" s="17"/>
      <c r="DA138" s="17"/>
      <c r="EH138" s="17"/>
    </row>
    <row r="139" spans="1:138" s="1" customFormat="1" ht="24" customHeight="1">
      <c r="A139" s="13">
        <v>2020178</v>
      </c>
      <c r="B139" s="19" t="s">
        <v>329</v>
      </c>
      <c r="C139" s="19" t="s">
        <v>330</v>
      </c>
      <c r="D139" s="19" t="s">
        <v>14</v>
      </c>
      <c r="E139" s="19" t="s">
        <v>328</v>
      </c>
      <c r="F139" s="14">
        <v>67.3</v>
      </c>
      <c r="G139" s="14">
        <f t="shared" si="7"/>
        <v>40.379999999999995</v>
      </c>
      <c r="H139" s="14">
        <v>70.2</v>
      </c>
      <c r="I139" s="14">
        <f t="shared" si="8"/>
        <v>28.080000000000002</v>
      </c>
      <c r="J139" s="16">
        <f t="shared" si="9"/>
        <v>68.46</v>
      </c>
      <c r="K139" s="16"/>
      <c r="AM139" s="17"/>
      <c r="BT139" s="17"/>
      <c r="DA139" s="17"/>
      <c r="EH139" s="17"/>
    </row>
    <row r="140" spans="1:138" s="1" customFormat="1" ht="24" customHeight="1">
      <c r="A140" s="13">
        <v>2020179</v>
      </c>
      <c r="B140" s="19" t="s">
        <v>331</v>
      </c>
      <c r="C140" s="19" t="s">
        <v>332</v>
      </c>
      <c r="D140" s="19" t="s">
        <v>14</v>
      </c>
      <c r="E140" s="19" t="s">
        <v>328</v>
      </c>
      <c r="F140" s="14">
        <v>61.05</v>
      </c>
      <c r="G140" s="14">
        <f t="shared" si="7"/>
        <v>36.629999999999995</v>
      </c>
      <c r="H140" s="14">
        <v>79</v>
      </c>
      <c r="I140" s="14">
        <f t="shared" si="8"/>
        <v>31.6</v>
      </c>
      <c r="J140" s="16">
        <f t="shared" si="9"/>
        <v>68.22999999999999</v>
      </c>
      <c r="K140" s="16"/>
      <c r="AM140" s="17"/>
      <c r="BT140" s="17"/>
      <c r="DA140" s="17"/>
      <c r="EH140" s="17"/>
    </row>
    <row r="141" spans="1:138" s="1" customFormat="1" ht="24" customHeight="1">
      <c r="A141" s="13">
        <v>2020180</v>
      </c>
      <c r="B141" s="19" t="s">
        <v>333</v>
      </c>
      <c r="C141" s="19" t="s">
        <v>334</v>
      </c>
      <c r="D141" s="19" t="s">
        <v>80</v>
      </c>
      <c r="E141" s="19" t="s">
        <v>335</v>
      </c>
      <c r="F141" s="14">
        <v>73.65</v>
      </c>
      <c r="G141" s="14">
        <f t="shared" si="7"/>
        <v>44.190000000000005</v>
      </c>
      <c r="H141" s="14">
        <v>86.3</v>
      </c>
      <c r="I141" s="14">
        <f t="shared" si="8"/>
        <v>34.52</v>
      </c>
      <c r="J141" s="16">
        <f t="shared" si="9"/>
        <v>78.71000000000001</v>
      </c>
      <c r="K141" s="16" t="s">
        <v>16</v>
      </c>
      <c r="AM141" s="17"/>
      <c r="BT141" s="17"/>
      <c r="DA141" s="17"/>
      <c r="EH141" s="17"/>
    </row>
    <row r="142" spans="1:138" s="1" customFormat="1" ht="24" customHeight="1">
      <c r="A142" s="13">
        <v>2020181</v>
      </c>
      <c r="B142" s="19" t="s">
        <v>336</v>
      </c>
      <c r="C142" s="19" t="s">
        <v>88</v>
      </c>
      <c r="D142" s="19" t="s">
        <v>80</v>
      </c>
      <c r="E142" s="19" t="s">
        <v>335</v>
      </c>
      <c r="F142" s="14">
        <v>70.25</v>
      </c>
      <c r="G142" s="14">
        <f t="shared" si="7"/>
        <v>42.15</v>
      </c>
      <c r="H142" s="14">
        <v>89.2</v>
      </c>
      <c r="I142" s="14">
        <f t="shared" si="8"/>
        <v>35.68</v>
      </c>
      <c r="J142" s="16">
        <f t="shared" si="9"/>
        <v>77.83</v>
      </c>
      <c r="K142" s="16"/>
      <c r="AM142" s="17"/>
      <c r="BT142" s="17"/>
      <c r="DA142" s="17"/>
      <c r="EH142" s="17"/>
    </row>
    <row r="143" spans="1:138" s="1" customFormat="1" ht="24" customHeight="1">
      <c r="A143" s="13">
        <v>2020182</v>
      </c>
      <c r="B143" s="19" t="s">
        <v>337</v>
      </c>
      <c r="C143" s="19" t="s">
        <v>338</v>
      </c>
      <c r="D143" s="19" t="s">
        <v>14</v>
      </c>
      <c r="E143" s="19" t="s">
        <v>339</v>
      </c>
      <c r="F143" s="14">
        <v>66.5</v>
      </c>
      <c r="G143" s="14">
        <f t="shared" si="7"/>
        <v>39.9</v>
      </c>
      <c r="H143" s="14">
        <v>77</v>
      </c>
      <c r="I143" s="14">
        <f t="shared" si="8"/>
        <v>30.8</v>
      </c>
      <c r="J143" s="16">
        <f t="shared" si="9"/>
        <v>70.7</v>
      </c>
      <c r="K143" s="16" t="s">
        <v>16</v>
      </c>
      <c r="AM143" s="17"/>
      <c r="BT143" s="17"/>
      <c r="DA143" s="17"/>
      <c r="EH143" s="17"/>
    </row>
    <row r="144" spans="1:138" s="1" customFormat="1" ht="24" customHeight="1">
      <c r="A144" s="13">
        <v>2020183</v>
      </c>
      <c r="B144" s="19" t="s">
        <v>340</v>
      </c>
      <c r="C144" s="19" t="s">
        <v>341</v>
      </c>
      <c r="D144" s="19" t="s">
        <v>14</v>
      </c>
      <c r="E144" s="19" t="s">
        <v>339</v>
      </c>
      <c r="F144" s="14">
        <v>49.2</v>
      </c>
      <c r="G144" s="14">
        <f t="shared" si="7"/>
        <v>29.52</v>
      </c>
      <c r="H144" s="14">
        <v>25</v>
      </c>
      <c r="I144" s="14">
        <f t="shared" si="8"/>
        <v>10</v>
      </c>
      <c r="J144" s="16">
        <f t="shared" si="9"/>
        <v>39.519999999999996</v>
      </c>
      <c r="K144" s="16"/>
      <c r="AM144" s="17"/>
      <c r="BT144" s="17"/>
      <c r="DA144" s="17"/>
      <c r="EH144" s="17"/>
    </row>
    <row r="145" spans="1:138" s="1" customFormat="1" ht="24" customHeight="1">
      <c r="A145" s="13">
        <v>2020184</v>
      </c>
      <c r="B145" s="19" t="s">
        <v>342</v>
      </c>
      <c r="C145" s="19" t="s">
        <v>343</v>
      </c>
      <c r="D145" s="19" t="s">
        <v>14</v>
      </c>
      <c r="E145" s="19" t="s">
        <v>339</v>
      </c>
      <c r="F145" s="14">
        <v>48.4</v>
      </c>
      <c r="G145" s="14">
        <f t="shared" si="7"/>
        <v>29.04</v>
      </c>
      <c r="H145" s="14" t="s">
        <v>132</v>
      </c>
      <c r="I145" s="14"/>
      <c r="J145" s="16"/>
      <c r="K145" s="16"/>
      <c r="AM145" s="17"/>
      <c r="BT145" s="17"/>
      <c r="DA145" s="17"/>
      <c r="EH145" s="17"/>
    </row>
    <row r="146" spans="1:138" s="1" customFormat="1" ht="25.5" customHeight="1">
      <c r="A146" s="13">
        <v>2020185</v>
      </c>
      <c r="B146" s="19" t="s">
        <v>344</v>
      </c>
      <c r="C146" s="19" t="s">
        <v>345</v>
      </c>
      <c r="D146" s="19" t="s">
        <v>14</v>
      </c>
      <c r="E146" s="19" t="s">
        <v>346</v>
      </c>
      <c r="F146" s="14">
        <v>82.9</v>
      </c>
      <c r="G146" s="14">
        <f t="shared" si="7"/>
        <v>49.74</v>
      </c>
      <c r="H146" s="14">
        <v>72</v>
      </c>
      <c r="I146" s="14">
        <f t="shared" si="8"/>
        <v>28.8</v>
      </c>
      <c r="J146" s="16">
        <f t="shared" si="9"/>
        <v>78.54</v>
      </c>
      <c r="K146" s="16" t="s">
        <v>16</v>
      </c>
      <c r="AM146" s="17"/>
      <c r="BT146" s="17"/>
      <c r="DA146" s="17"/>
      <c r="EH146" s="17"/>
    </row>
    <row r="147" spans="1:138" s="1" customFormat="1" ht="25.5" customHeight="1">
      <c r="A147" s="13">
        <v>2020186</v>
      </c>
      <c r="B147" s="19" t="s">
        <v>347</v>
      </c>
      <c r="C147" s="19" t="s">
        <v>348</v>
      </c>
      <c r="D147" s="19" t="s">
        <v>14</v>
      </c>
      <c r="E147" s="19" t="s">
        <v>346</v>
      </c>
      <c r="F147" s="14">
        <v>78.7</v>
      </c>
      <c r="G147" s="14">
        <f t="shared" si="7"/>
        <v>47.22</v>
      </c>
      <c r="H147" s="14">
        <v>48.7</v>
      </c>
      <c r="I147" s="14">
        <f t="shared" si="8"/>
        <v>19.480000000000004</v>
      </c>
      <c r="J147" s="16">
        <f t="shared" si="9"/>
        <v>66.7</v>
      </c>
      <c r="K147" s="16"/>
      <c r="AM147" s="17"/>
      <c r="BT147" s="17"/>
      <c r="DA147" s="17"/>
      <c r="EH147" s="17"/>
    </row>
    <row r="148" spans="1:138" s="1" customFormat="1" ht="25.5" customHeight="1">
      <c r="A148" s="13">
        <v>2020187</v>
      </c>
      <c r="B148" s="19" t="s">
        <v>349</v>
      </c>
      <c r="C148" s="19" t="s">
        <v>350</v>
      </c>
      <c r="D148" s="19" t="s">
        <v>14</v>
      </c>
      <c r="E148" s="19" t="s">
        <v>346</v>
      </c>
      <c r="F148" s="14">
        <v>74.95</v>
      </c>
      <c r="G148" s="14">
        <f t="shared" si="7"/>
        <v>44.97</v>
      </c>
      <c r="H148" s="14">
        <v>62.6</v>
      </c>
      <c r="I148" s="14">
        <f t="shared" si="8"/>
        <v>25.040000000000003</v>
      </c>
      <c r="J148" s="16">
        <f t="shared" si="9"/>
        <v>70.01</v>
      </c>
      <c r="K148" s="16"/>
      <c r="AM148" s="17"/>
      <c r="BT148" s="17"/>
      <c r="DA148" s="17"/>
      <c r="EH148" s="17"/>
    </row>
    <row r="149" spans="1:138" s="1" customFormat="1" ht="25.5" customHeight="1">
      <c r="A149" s="13">
        <v>2020188</v>
      </c>
      <c r="B149" s="19" t="s">
        <v>351</v>
      </c>
      <c r="C149" s="19" t="s">
        <v>352</v>
      </c>
      <c r="D149" s="19" t="s">
        <v>80</v>
      </c>
      <c r="E149" s="19" t="s">
        <v>346</v>
      </c>
      <c r="F149" s="14">
        <v>63.9</v>
      </c>
      <c r="G149" s="14">
        <f t="shared" si="7"/>
        <v>38.339999999999996</v>
      </c>
      <c r="H149" s="14">
        <v>68.8</v>
      </c>
      <c r="I149" s="14">
        <f t="shared" si="8"/>
        <v>27.52</v>
      </c>
      <c r="J149" s="16">
        <f t="shared" si="9"/>
        <v>65.86</v>
      </c>
      <c r="K149" s="16" t="s">
        <v>16</v>
      </c>
      <c r="AM149" s="17"/>
      <c r="BT149" s="17"/>
      <c r="DA149" s="17"/>
      <c r="EH149" s="17"/>
    </row>
    <row r="150" spans="1:138" s="1" customFormat="1" ht="25.5" customHeight="1">
      <c r="A150" s="13">
        <v>2020189</v>
      </c>
      <c r="B150" s="19" t="s">
        <v>353</v>
      </c>
      <c r="C150" s="19" t="s">
        <v>354</v>
      </c>
      <c r="D150" s="19" t="s">
        <v>80</v>
      </c>
      <c r="E150" s="19" t="s">
        <v>346</v>
      </c>
      <c r="F150" s="14">
        <v>46.25</v>
      </c>
      <c r="G150" s="14">
        <f t="shared" si="7"/>
        <v>27.75</v>
      </c>
      <c r="H150" s="14">
        <v>40.9</v>
      </c>
      <c r="I150" s="14">
        <f t="shared" si="8"/>
        <v>16.36</v>
      </c>
      <c r="J150" s="16">
        <f t="shared" si="9"/>
        <v>44.11</v>
      </c>
      <c r="K150" s="16"/>
      <c r="AM150" s="17"/>
      <c r="BT150" s="17"/>
      <c r="DA150" s="17"/>
      <c r="EH150" s="17"/>
    </row>
    <row r="151" spans="1:138" s="1" customFormat="1" ht="25.5" customHeight="1">
      <c r="A151" s="13">
        <v>2020190</v>
      </c>
      <c r="B151" s="19" t="s">
        <v>355</v>
      </c>
      <c r="C151" s="19" t="s">
        <v>356</v>
      </c>
      <c r="D151" s="19" t="s">
        <v>80</v>
      </c>
      <c r="E151" s="19" t="s">
        <v>86</v>
      </c>
      <c r="F151" s="14">
        <v>66.45</v>
      </c>
      <c r="G151" s="14">
        <f t="shared" si="7"/>
        <v>39.87</v>
      </c>
      <c r="H151" s="14">
        <v>37.4</v>
      </c>
      <c r="I151" s="14">
        <f t="shared" si="8"/>
        <v>14.96</v>
      </c>
      <c r="J151" s="16">
        <f t="shared" si="9"/>
        <v>54.83</v>
      </c>
      <c r="K151" s="16"/>
      <c r="AM151" s="17"/>
      <c r="BT151" s="17"/>
      <c r="DA151" s="17"/>
      <c r="EH151" s="17"/>
    </row>
    <row r="152" spans="1:138" s="1" customFormat="1" ht="25.5" customHeight="1">
      <c r="A152" s="13">
        <v>2020191</v>
      </c>
      <c r="B152" s="19" t="s">
        <v>357</v>
      </c>
      <c r="C152" s="19" t="s">
        <v>358</v>
      </c>
      <c r="D152" s="19" t="s">
        <v>80</v>
      </c>
      <c r="E152" s="19" t="s">
        <v>86</v>
      </c>
      <c r="F152" s="14">
        <v>64.75</v>
      </c>
      <c r="G152" s="14">
        <f t="shared" si="7"/>
        <v>38.85</v>
      </c>
      <c r="H152" s="14">
        <v>73</v>
      </c>
      <c r="I152" s="14">
        <f t="shared" si="8"/>
        <v>29.200000000000003</v>
      </c>
      <c r="J152" s="16">
        <f t="shared" si="9"/>
        <v>68.05000000000001</v>
      </c>
      <c r="K152" s="16" t="s">
        <v>16</v>
      </c>
      <c r="AM152" s="17"/>
      <c r="BT152" s="17"/>
      <c r="DA152" s="17"/>
      <c r="EH152" s="17"/>
    </row>
    <row r="153" spans="1:138" s="1" customFormat="1" ht="25.5" customHeight="1">
      <c r="A153" s="13">
        <v>2020192</v>
      </c>
      <c r="B153" s="19" t="s">
        <v>359</v>
      </c>
      <c r="C153" s="19" t="s">
        <v>360</v>
      </c>
      <c r="D153" s="19" t="s">
        <v>14</v>
      </c>
      <c r="E153" s="19" t="s">
        <v>135</v>
      </c>
      <c r="F153" s="14">
        <v>58.4</v>
      </c>
      <c r="G153" s="14">
        <f t="shared" si="7"/>
        <v>35.04</v>
      </c>
      <c r="H153" s="14">
        <v>67.9</v>
      </c>
      <c r="I153" s="14">
        <f t="shared" si="8"/>
        <v>27.160000000000004</v>
      </c>
      <c r="J153" s="16">
        <f t="shared" si="9"/>
        <v>62.2</v>
      </c>
      <c r="K153" s="16"/>
      <c r="AM153" s="17"/>
      <c r="BT153" s="17"/>
      <c r="DA153" s="17"/>
      <c r="EH153" s="17"/>
    </row>
    <row r="154" spans="1:138" s="1" customFormat="1" ht="25.5" customHeight="1">
      <c r="A154" s="13">
        <v>2020193</v>
      </c>
      <c r="B154" s="19" t="s">
        <v>361</v>
      </c>
      <c r="C154" s="19" t="s">
        <v>362</v>
      </c>
      <c r="D154" s="19" t="s">
        <v>14</v>
      </c>
      <c r="E154" s="19" t="s">
        <v>135</v>
      </c>
      <c r="F154" s="14">
        <v>58.3</v>
      </c>
      <c r="G154" s="14">
        <f t="shared" si="7"/>
        <v>34.98</v>
      </c>
      <c r="H154" s="14">
        <v>39.8</v>
      </c>
      <c r="I154" s="14">
        <f t="shared" si="8"/>
        <v>15.92</v>
      </c>
      <c r="J154" s="16">
        <f t="shared" si="9"/>
        <v>50.9</v>
      </c>
      <c r="K154" s="16"/>
      <c r="AM154" s="17"/>
      <c r="BT154" s="17"/>
      <c r="DA154" s="17"/>
      <c r="EH154" s="17"/>
    </row>
    <row r="155" spans="1:138" s="1" customFormat="1" ht="25.5" customHeight="1">
      <c r="A155" s="13">
        <v>2020194</v>
      </c>
      <c r="B155" s="19" t="s">
        <v>363</v>
      </c>
      <c r="C155" s="19" t="s">
        <v>364</v>
      </c>
      <c r="D155" s="19" t="s">
        <v>14</v>
      </c>
      <c r="E155" s="19" t="s">
        <v>135</v>
      </c>
      <c r="F155" s="14">
        <v>57.8</v>
      </c>
      <c r="G155" s="14">
        <f t="shared" si="7"/>
        <v>34.68</v>
      </c>
      <c r="H155" s="14">
        <v>73.7</v>
      </c>
      <c r="I155" s="14">
        <f aca="true" t="shared" si="10" ref="I155:I181">H155*0.4</f>
        <v>29.480000000000004</v>
      </c>
      <c r="J155" s="16">
        <f aca="true" t="shared" si="11" ref="J155:J181">G155+I155</f>
        <v>64.16</v>
      </c>
      <c r="K155" s="16" t="s">
        <v>16</v>
      </c>
      <c r="AM155" s="17"/>
      <c r="BT155" s="17"/>
      <c r="DA155" s="17"/>
      <c r="EH155" s="17"/>
    </row>
    <row r="156" spans="1:138" s="1" customFormat="1" ht="25.5" customHeight="1">
      <c r="A156" s="13">
        <v>2020195</v>
      </c>
      <c r="B156" s="19" t="s">
        <v>365</v>
      </c>
      <c r="C156" s="19" t="s">
        <v>366</v>
      </c>
      <c r="D156" s="19" t="s">
        <v>14</v>
      </c>
      <c r="E156" s="19" t="s">
        <v>161</v>
      </c>
      <c r="F156" s="14">
        <v>64.4</v>
      </c>
      <c r="G156" s="14">
        <f t="shared" si="7"/>
        <v>38.64</v>
      </c>
      <c r="H156" s="14">
        <v>66.8</v>
      </c>
      <c r="I156" s="14">
        <f t="shared" si="10"/>
        <v>26.72</v>
      </c>
      <c r="J156" s="16">
        <f t="shared" si="11"/>
        <v>65.36</v>
      </c>
      <c r="K156" s="16" t="s">
        <v>16</v>
      </c>
      <c r="AM156" s="17"/>
      <c r="BT156" s="17"/>
      <c r="DA156" s="17"/>
      <c r="EH156" s="17"/>
    </row>
    <row r="157" spans="1:138" s="1" customFormat="1" ht="25.5" customHeight="1">
      <c r="A157" s="13">
        <v>2020196</v>
      </c>
      <c r="B157" s="19" t="s">
        <v>367</v>
      </c>
      <c r="C157" s="19" t="s">
        <v>368</v>
      </c>
      <c r="D157" s="19" t="s">
        <v>14</v>
      </c>
      <c r="E157" s="19" t="s">
        <v>161</v>
      </c>
      <c r="F157" s="14">
        <v>59.85</v>
      </c>
      <c r="G157" s="14">
        <f t="shared" si="7"/>
        <v>35.91</v>
      </c>
      <c r="H157" s="14">
        <v>62.8</v>
      </c>
      <c r="I157" s="14">
        <f t="shared" si="10"/>
        <v>25.12</v>
      </c>
      <c r="J157" s="16">
        <f t="shared" si="11"/>
        <v>61.03</v>
      </c>
      <c r="K157" s="16" t="s">
        <v>16</v>
      </c>
      <c r="AM157" s="17"/>
      <c r="BT157" s="17"/>
      <c r="DA157" s="17"/>
      <c r="EH157" s="17"/>
    </row>
    <row r="158" spans="1:138" s="1" customFormat="1" ht="25.5" customHeight="1">
      <c r="A158" s="13">
        <v>2020197</v>
      </c>
      <c r="B158" s="19" t="s">
        <v>369</v>
      </c>
      <c r="C158" s="19" t="s">
        <v>370</v>
      </c>
      <c r="D158" s="19" t="s">
        <v>14</v>
      </c>
      <c r="E158" s="19" t="s">
        <v>161</v>
      </c>
      <c r="F158" s="14">
        <v>53.85</v>
      </c>
      <c r="G158" s="14">
        <f t="shared" si="7"/>
        <v>32.31</v>
      </c>
      <c r="H158" s="14">
        <v>65.8</v>
      </c>
      <c r="I158" s="14">
        <f t="shared" si="10"/>
        <v>26.32</v>
      </c>
      <c r="J158" s="16">
        <f t="shared" si="11"/>
        <v>58.63</v>
      </c>
      <c r="K158" s="16"/>
      <c r="AM158" s="17"/>
      <c r="BT158" s="17"/>
      <c r="DA158" s="17"/>
      <c r="EH158" s="17"/>
    </row>
    <row r="159" spans="1:138" s="1" customFormat="1" ht="25.5" customHeight="1">
      <c r="A159" s="13">
        <v>2020198</v>
      </c>
      <c r="B159" s="19" t="s">
        <v>371</v>
      </c>
      <c r="C159" s="19" t="s">
        <v>372</v>
      </c>
      <c r="D159" s="19" t="s">
        <v>14</v>
      </c>
      <c r="E159" s="19" t="s">
        <v>161</v>
      </c>
      <c r="F159" s="14">
        <v>42.85</v>
      </c>
      <c r="G159" s="14">
        <f t="shared" si="7"/>
        <v>25.71</v>
      </c>
      <c r="H159" s="14">
        <v>32.8</v>
      </c>
      <c r="I159" s="14">
        <f t="shared" si="10"/>
        <v>13.12</v>
      </c>
      <c r="J159" s="16">
        <f t="shared" si="11"/>
        <v>38.83</v>
      </c>
      <c r="K159" s="16"/>
      <c r="AM159" s="17"/>
      <c r="BT159" s="17"/>
      <c r="DA159" s="17"/>
      <c r="EH159" s="17"/>
    </row>
    <row r="160" spans="1:138" s="1" customFormat="1" ht="25.5" customHeight="1">
      <c r="A160" s="13">
        <v>2020199</v>
      </c>
      <c r="B160" s="19" t="s">
        <v>373</v>
      </c>
      <c r="C160" s="19" t="s">
        <v>374</v>
      </c>
      <c r="D160" s="19" t="s">
        <v>80</v>
      </c>
      <c r="E160" s="19" t="s">
        <v>375</v>
      </c>
      <c r="F160" s="14">
        <v>50.55</v>
      </c>
      <c r="G160" s="14">
        <f t="shared" si="7"/>
        <v>30.33</v>
      </c>
      <c r="H160" s="14">
        <v>60.8</v>
      </c>
      <c r="I160" s="14">
        <f t="shared" si="10"/>
        <v>24.32</v>
      </c>
      <c r="J160" s="16">
        <f t="shared" si="11"/>
        <v>54.65</v>
      </c>
      <c r="K160" s="16" t="s">
        <v>16</v>
      </c>
      <c r="AM160" s="17"/>
      <c r="BT160" s="17"/>
      <c r="DA160" s="17"/>
      <c r="EH160" s="17"/>
    </row>
    <row r="161" spans="1:138" s="1" customFormat="1" ht="25.5" customHeight="1">
      <c r="A161" s="13">
        <v>2020200</v>
      </c>
      <c r="B161" s="19" t="s">
        <v>376</v>
      </c>
      <c r="C161" s="19" t="s">
        <v>377</v>
      </c>
      <c r="D161" s="19" t="s">
        <v>14</v>
      </c>
      <c r="E161" s="19" t="s">
        <v>378</v>
      </c>
      <c r="F161" s="14">
        <v>73.4</v>
      </c>
      <c r="G161" s="14">
        <f t="shared" si="7"/>
        <v>44.04</v>
      </c>
      <c r="H161" s="14">
        <v>74.6</v>
      </c>
      <c r="I161" s="14">
        <f t="shared" si="10"/>
        <v>29.84</v>
      </c>
      <c r="J161" s="16">
        <f t="shared" si="11"/>
        <v>73.88</v>
      </c>
      <c r="K161" s="16" t="s">
        <v>16</v>
      </c>
      <c r="AM161" s="17"/>
      <c r="BT161" s="17"/>
      <c r="DA161" s="17"/>
      <c r="EH161" s="17"/>
    </row>
    <row r="162" spans="1:138" s="1" customFormat="1" ht="25.5" customHeight="1">
      <c r="A162" s="13">
        <v>2020201</v>
      </c>
      <c r="B162" s="14" t="s">
        <v>379</v>
      </c>
      <c r="C162" s="14" t="s">
        <v>380</v>
      </c>
      <c r="D162" s="14" t="s">
        <v>14</v>
      </c>
      <c r="E162" s="14" t="s">
        <v>378</v>
      </c>
      <c r="F162" s="14">
        <v>64.65</v>
      </c>
      <c r="G162" s="14">
        <f t="shared" si="7"/>
        <v>38.79</v>
      </c>
      <c r="H162" s="14">
        <v>53.8</v>
      </c>
      <c r="I162" s="14">
        <f t="shared" si="10"/>
        <v>21.52</v>
      </c>
      <c r="J162" s="16">
        <f t="shared" si="11"/>
        <v>60.31</v>
      </c>
      <c r="K162" s="16"/>
      <c r="AM162" s="17"/>
      <c r="BT162" s="17"/>
      <c r="DA162" s="17"/>
      <c r="EH162" s="17"/>
    </row>
    <row r="163" spans="1:138" s="1" customFormat="1" ht="25.5" customHeight="1">
      <c r="A163" s="13">
        <v>2020202</v>
      </c>
      <c r="B163" s="19" t="s">
        <v>381</v>
      </c>
      <c r="C163" s="19" t="s">
        <v>382</v>
      </c>
      <c r="D163" s="19" t="s">
        <v>14</v>
      </c>
      <c r="E163" s="19" t="s">
        <v>378</v>
      </c>
      <c r="F163" s="14">
        <v>68.75</v>
      </c>
      <c r="G163" s="14">
        <f t="shared" si="7"/>
        <v>41.25</v>
      </c>
      <c r="H163" s="14">
        <v>74.4</v>
      </c>
      <c r="I163" s="14">
        <f t="shared" si="10"/>
        <v>29.760000000000005</v>
      </c>
      <c r="J163" s="16">
        <f t="shared" si="11"/>
        <v>71.01</v>
      </c>
      <c r="K163" s="16"/>
      <c r="AM163" s="17"/>
      <c r="BT163" s="17"/>
      <c r="DA163" s="17"/>
      <c r="EH163" s="17"/>
    </row>
    <row r="164" spans="1:138" s="1" customFormat="1" ht="25.5" customHeight="1">
      <c r="A164" s="13">
        <v>2020203</v>
      </c>
      <c r="B164" s="19" t="s">
        <v>383</v>
      </c>
      <c r="C164" s="19" t="s">
        <v>384</v>
      </c>
      <c r="D164" s="19" t="s">
        <v>80</v>
      </c>
      <c r="E164" s="19" t="s">
        <v>385</v>
      </c>
      <c r="F164" s="14">
        <v>76.4</v>
      </c>
      <c r="G164" s="14">
        <f t="shared" si="7"/>
        <v>45.84</v>
      </c>
      <c r="H164" s="14">
        <v>71.6</v>
      </c>
      <c r="I164" s="14">
        <f t="shared" si="10"/>
        <v>28.64</v>
      </c>
      <c r="J164" s="16">
        <f t="shared" si="11"/>
        <v>74.48</v>
      </c>
      <c r="K164" s="16" t="s">
        <v>16</v>
      </c>
      <c r="AM164" s="17"/>
      <c r="BT164" s="17"/>
      <c r="DA164" s="17"/>
      <c r="EH164" s="17"/>
    </row>
    <row r="165" spans="1:138" s="1" customFormat="1" ht="25.5" customHeight="1">
      <c r="A165" s="13">
        <v>2020204</v>
      </c>
      <c r="B165" s="19" t="s">
        <v>386</v>
      </c>
      <c r="C165" s="19" t="s">
        <v>387</v>
      </c>
      <c r="D165" s="19" t="s">
        <v>80</v>
      </c>
      <c r="E165" s="19" t="s">
        <v>385</v>
      </c>
      <c r="F165" s="14">
        <v>72.05</v>
      </c>
      <c r="G165" s="14">
        <f t="shared" si="7"/>
        <v>43.23</v>
      </c>
      <c r="H165" s="14">
        <v>55.3</v>
      </c>
      <c r="I165" s="14">
        <f t="shared" si="10"/>
        <v>22.12</v>
      </c>
      <c r="J165" s="16">
        <f t="shared" si="11"/>
        <v>65.35</v>
      </c>
      <c r="K165" s="16"/>
      <c r="AM165" s="17"/>
      <c r="BT165" s="17"/>
      <c r="DA165" s="17"/>
      <c r="EH165" s="17"/>
    </row>
    <row r="166" spans="1:138" s="1" customFormat="1" ht="25.5" customHeight="1">
      <c r="A166" s="13">
        <v>2020205</v>
      </c>
      <c r="B166" s="19" t="s">
        <v>388</v>
      </c>
      <c r="C166" s="19" t="s">
        <v>389</v>
      </c>
      <c r="D166" s="19" t="s">
        <v>80</v>
      </c>
      <c r="E166" s="19" t="s">
        <v>385</v>
      </c>
      <c r="F166" s="14">
        <v>60.95</v>
      </c>
      <c r="G166" s="14">
        <f t="shared" si="7"/>
        <v>36.57</v>
      </c>
      <c r="H166" s="14">
        <v>51</v>
      </c>
      <c r="I166" s="14">
        <f t="shared" si="10"/>
        <v>20.400000000000002</v>
      </c>
      <c r="J166" s="16">
        <f t="shared" si="11"/>
        <v>56.97</v>
      </c>
      <c r="K166" s="16"/>
      <c r="AM166" s="17"/>
      <c r="BT166" s="17"/>
      <c r="DA166" s="17"/>
      <c r="EH166" s="17"/>
    </row>
    <row r="167" spans="1:138" s="1" customFormat="1" ht="25.5" customHeight="1">
      <c r="A167" s="13">
        <v>2020206</v>
      </c>
      <c r="B167" s="19" t="s">
        <v>390</v>
      </c>
      <c r="C167" s="19" t="s">
        <v>391</v>
      </c>
      <c r="D167" s="19" t="s">
        <v>14</v>
      </c>
      <c r="E167" s="19" t="s">
        <v>392</v>
      </c>
      <c r="F167" s="14">
        <v>75.35</v>
      </c>
      <c r="G167" s="14">
        <f t="shared" si="7"/>
        <v>45.209999999999994</v>
      </c>
      <c r="H167" s="14">
        <v>65</v>
      </c>
      <c r="I167" s="14">
        <f t="shared" si="10"/>
        <v>26</v>
      </c>
      <c r="J167" s="16">
        <f t="shared" si="11"/>
        <v>71.21</v>
      </c>
      <c r="K167" s="16" t="s">
        <v>16</v>
      </c>
      <c r="AM167" s="17"/>
      <c r="BT167" s="17"/>
      <c r="DA167" s="17"/>
      <c r="EH167" s="17"/>
    </row>
    <row r="168" spans="1:138" s="1" customFormat="1" ht="25.5" customHeight="1">
      <c r="A168" s="13">
        <v>2020207</v>
      </c>
      <c r="B168" s="19" t="s">
        <v>393</v>
      </c>
      <c r="C168" s="19" t="s">
        <v>394</v>
      </c>
      <c r="D168" s="19" t="s">
        <v>14</v>
      </c>
      <c r="E168" s="19" t="s">
        <v>392</v>
      </c>
      <c r="F168" s="14">
        <v>64.15</v>
      </c>
      <c r="G168" s="14">
        <f t="shared" si="7"/>
        <v>38.49</v>
      </c>
      <c r="H168" s="14">
        <v>63</v>
      </c>
      <c r="I168" s="14">
        <f t="shared" si="10"/>
        <v>25.200000000000003</v>
      </c>
      <c r="J168" s="16">
        <f t="shared" si="11"/>
        <v>63.690000000000005</v>
      </c>
      <c r="K168" s="16"/>
      <c r="AM168" s="17"/>
      <c r="BT168" s="17"/>
      <c r="DA168" s="17"/>
      <c r="EH168" s="17"/>
    </row>
    <row r="169" spans="1:138" s="1" customFormat="1" ht="25.5" customHeight="1">
      <c r="A169" s="13">
        <v>2020208</v>
      </c>
      <c r="B169" s="19" t="s">
        <v>395</v>
      </c>
      <c r="C169" s="19" t="s">
        <v>396</v>
      </c>
      <c r="D169" s="19" t="s">
        <v>14</v>
      </c>
      <c r="E169" s="19" t="s">
        <v>392</v>
      </c>
      <c r="F169" s="14">
        <v>59.25</v>
      </c>
      <c r="G169" s="14">
        <f t="shared" si="7"/>
        <v>35.55</v>
      </c>
      <c r="H169" s="14">
        <v>66.4</v>
      </c>
      <c r="I169" s="14">
        <f t="shared" si="10"/>
        <v>26.560000000000002</v>
      </c>
      <c r="J169" s="16">
        <f t="shared" si="11"/>
        <v>62.11</v>
      </c>
      <c r="K169" s="16"/>
      <c r="AM169" s="17"/>
      <c r="BT169" s="17"/>
      <c r="DA169" s="17"/>
      <c r="EH169" s="17"/>
    </row>
  </sheetData>
  <sheetProtection/>
  <mergeCells count="10"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8958333333333334" right="0.38958333333333334" top="0.5902777777777778" bottom="0.7868055555555555" header="0.5118055555555555" footer="0.5118055555555555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杨树</cp:lastModifiedBy>
  <cp:lastPrinted>2020-12-28T08:37:27Z</cp:lastPrinted>
  <dcterms:created xsi:type="dcterms:W3CDTF">2020-12-15T13:59:00Z</dcterms:created>
  <dcterms:modified xsi:type="dcterms:W3CDTF">2021-01-06T03:51:25Z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