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公示" sheetId="19" r:id="rId4"/>
  </sheets>
  <definedNames>
    <definedName name="Print_Titles" localSheetId="0">公示!$1:$3</definedName>
  </definedNames>
</workbook>
</file>

<file path=xl/sharedStrings.xml><?xml version="1.0" encoding="utf-8"?>
<sst xmlns="http://schemas.openxmlformats.org/spreadsheetml/2006/main">
  <si>
    <t>2020年集安市公安局辅警招录成绩公示表</t>
  </si>
  <si>
    <t>排名</t>
  </si>
  <si>
    <t>姓名</t>
  </si>
  <si>
    <t>体能测试（100分）</t>
  </si>
  <si>
    <r>
      <t xml:space="preserve">面试
成绩
</t>
    </r>
    <r>
      <rPr>
        <rFont val="宋体"/>
        <charset val="134"/>
        <b/>
        <color rgb="FF000000"/>
        <sz val="9"/>
      </rPr>
      <t>（100分）</t>
    </r>
  </si>
  <si>
    <r>
      <t xml:space="preserve">笔试
成绩
</t>
    </r>
    <r>
      <rPr>
        <rFont val="宋体"/>
        <charset val="134"/>
        <b/>
        <color rgb="FF000000"/>
        <sz val="9"/>
      </rPr>
      <t>（100分）</t>
    </r>
  </si>
  <si>
    <t>加分</t>
  </si>
  <si>
    <t>总成绩</t>
  </si>
  <si>
    <t>备注</t>
  </si>
  <si>
    <t>4*10</t>
  </si>
  <si>
    <t>跳远</t>
  </si>
  <si>
    <t>俯卧撑</t>
  </si>
  <si>
    <t>100米</t>
  </si>
  <si>
    <t>体能成绩</t>
  </si>
  <si>
    <t>郭秀宇</t>
  </si>
  <si>
    <t>王博栋</t>
  </si>
  <si>
    <t>张延新</t>
  </si>
  <si>
    <t>王星力</t>
  </si>
  <si>
    <t>尹德开</t>
  </si>
  <si>
    <t>退伍</t>
  </si>
  <si>
    <t>李明宇</t>
  </si>
  <si>
    <t>刘真华</t>
  </si>
  <si>
    <t>袁振</t>
  </si>
  <si>
    <t>林龙</t>
  </si>
  <si>
    <t>刘金鑫</t>
  </si>
  <si>
    <t>李松宁</t>
  </si>
  <si>
    <t>刘琦</t>
  </si>
  <si>
    <t>张越嘉</t>
  </si>
  <si>
    <t>范鑫元</t>
  </si>
  <si>
    <t>宋颜超</t>
  </si>
  <si>
    <t>王天宏</t>
  </si>
  <si>
    <t>孔祥吉</t>
  </si>
  <si>
    <t>邹广宇</t>
  </si>
  <si>
    <t>潘桂春</t>
  </si>
  <si>
    <t>张智峰</t>
  </si>
  <si>
    <t>林鼎博</t>
  </si>
  <si>
    <t>王大为</t>
  </si>
  <si>
    <t>李春达</t>
  </si>
  <si>
    <t>于兴烨</t>
  </si>
  <si>
    <t>蔡俊霖</t>
  </si>
  <si>
    <t>王学建</t>
  </si>
  <si>
    <t>刘晓林</t>
  </si>
  <si>
    <t>毕崇晨</t>
  </si>
  <si>
    <t>杜佳新</t>
  </si>
  <si>
    <t>丁玉</t>
  </si>
  <si>
    <t>逄增慧</t>
  </si>
  <si>
    <t>杨星海</t>
  </si>
  <si>
    <t>于 鑫</t>
  </si>
  <si>
    <t>姜松林</t>
  </si>
  <si>
    <t>69.6</t>
  </si>
  <si>
    <t>孟鑫</t>
  </si>
  <si>
    <t>王润丰</t>
  </si>
  <si>
    <t>钱少宝</t>
  </si>
  <si>
    <t>李余财</t>
  </si>
  <si>
    <t>王 磊</t>
  </si>
  <si>
    <t>张宇延</t>
  </si>
  <si>
    <t>梁 淞</t>
  </si>
  <si>
    <t>黄世好</t>
  </si>
  <si>
    <t>单琳棋</t>
  </si>
  <si>
    <t>张容铭</t>
  </si>
  <si>
    <t>于滨萁</t>
  </si>
  <si>
    <t>高强</t>
  </si>
  <si>
    <t>崔  健</t>
  </si>
  <si>
    <t>刘栢丽</t>
  </si>
  <si>
    <t>王嗣博</t>
  </si>
  <si>
    <t>屈连财</t>
  </si>
  <si>
    <t>杨斌</t>
  </si>
  <si>
    <t>李俊峰</t>
  </si>
  <si>
    <t>赵景伟</t>
  </si>
  <si>
    <t>李宗航</t>
  </si>
  <si>
    <t>殷志坤</t>
  </si>
  <si>
    <t>戴金轩</t>
  </si>
  <si>
    <t>孙 震</t>
  </si>
  <si>
    <t>王 坤</t>
  </si>
  <si>
    <t>冷治谕</t>
  </si>
  <si>
    <t>郑 鹏</t>
  </si>
  <si>
    <t>肖景瀚</t>
  </si>
  <si>
    <t>凌海洋</t>
  </si>
  <si>
    <t>赵宝宇</t>
  </si>
  <si>
    <t>刘嘉铭</t>
  </si>
  <si>
    <t>周 剑</t>
  </si>
  <si>
    <t>籍春发</t>
  </si>
  <si>
    <t>钟润惟</t>
  </si>
  <si>
    <t>唐绍辉</t>
  </si>
  <si>
    <t>韩政延</t>
  </si>
  <si>
    <t>宫 俊</t>
  </si>
  <si>
    <t>于洋</t>
  </si>
  <si>
    <t>王伟榛</t>
  </si>
  <si>
    <t>杨 涛</t>
  </si>
  <si>
    <t>刘义伟</t>
  </si>
  <si>
    <t>于鑫博</t>
  </si>
  <si>
    <t>唐新昊</t>
  </si>
  <si>
    <t>徐凯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</si>
</sst>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22"/>
    </font>
    <font>
      <name val="宋体"/>
      <charset val="134"/>
      <b/>
      <color rgb="FF000000"/>
      <sz val="14"/>
    </font>
    <font>
      <name val="黑体"/>
      <charset val="134"/>
      <family val="3"/>
      <color rgb="FF000000"/>
      <sz val="22"/>
    </font>
    <font>
      <name val="宋体"/>
      <charset val="134"/>
      <b/>
      <color rgb="FF000000"/>
      <sz val="12"/>
    </font>
    <font>
      <name val="黑体"/>
      <charset val="134"/>
      <family val="3"/>
      <color rgb="FF000000"/>
      <sz val="12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b/>
      <color rgb="FF000000"/>
      <sz val="11"/>
    </font>
    <font>
      <name val="仿宋_GB2312"/>
      <charset val="134"/>
      <family val="3"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800080"/>
      <sz val="12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b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2"/>
      <u val="single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b/>
      <color rgb="FFFF6600"/>
      <sz val="11"/>
    </font>
    <font>
      <name val="宋体"/>
      <charset val="134"/>
      <color rgb="FFFF6600"/>
      <sz val="11"/>
    </font>
    <font>
      <name val="宋体"/>
      <charset val="134"/>
      <color rgb="FF008000"/>
      <sz val="11"/>
    </font>
    <font>
      <name val="宋体"/>
      <charset val="134"/>
      <b/>
      <color rgb="FF000000"/>
      <sz val="9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3" fillId="2" borderId="0" xfId="0" applyFont="1" applyFill="1" applyAlignment="1">
      <alignment vertical="center"/>
    </xf>
    <xf numFmtId="0" fontId="28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3" fillId="4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21" fillId="4" borderId="0" xfId="0" applyFont="1" applyFill="1" applyAlignment="1">
      <alignment vertical="center"/>
    </xf>
    <xf numFmtId="0" fontId="26" fillId="0" borderId="0" xfId="0" applyFont="1" applyAlignment="1" applyProtection="1">
      <alignment vertical="top"/>
      <protection locked="0"/>
    </xf>
    <xf numFmtId="9" fontId="0" fillId="0" borderId="0" xfId="0" applyNumberFormat="1" applyAlignment="1">
      <alignment vertical="center"/>
    </xf>
    <xf numFmtId="0" fontId="19" fillId="0" borderId="0" xfId="0" applyFont="1" applyAlignment="1" applyProtection="1">
      <alignment vertical="top"/>
      <protection locked="0"/>
    </xf>
    <xf numFmtId="0" fontId="13" fillId="6" borderId="2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1" fillId="7" borderId="0" xfId="0" applyFont="1" applyFill="1" applyAlignment="1">
      <alignment vertical="center"/>
    </xf>
    <xf numFmtId="0" fontId="18" fillId="0" borderId="4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22" fillId="2" borderId="5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14" fillId="8" borderId="6" xfId="0" applyFont="1" applyFill="1" applyBorder="1" applyAlignment="1">
      <alignment vertical="center"/>
    </xf>
    <xf numFmtId="0" fontId="13" fillId="9" borderId="0" xfId="0" applyFont="1" applyFill="1" applyAlignment="1">
      <alignment vertical="center"/>
    </xf>
    <xf numFmtId="0" fontId="21" fillId="10" borderId="0" xfId="0" applyFont="1" applyFill="1" applyAlignment="1">
      <alignment vertical="center"/>
    </xf>
    <xf numFmtId="0" fontId="30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31" fillId="9" borderId="0" xfId="0" applyFont="1" applyFill="1" applyAlignment="1">
      <alignment vertical="center"/>
    </xf>
    <xf numFmtId="0" fontId="27" fillId="11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0" fontId="21" fillId="15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21" fillId="16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21" fillId="17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</cellStyleXfs>
  <cellXfs count="24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70" zoomScale="85" workbookViewId="0">
      <selection pane="topLeft" activeCell="A4" sqref="A4"/>
    </sheetView>
  </sheetViews>
  <sheetFormatPr baseColWidth="8" defaultRowHeight="14"/>
  <cols>
    <col min="1" max="1" width="4.125" customWidth="1"/>
    <col min="2" max="2" width="7.5" customWidth="1"/>
    <col min="3" max="4" width="5.5" style="3" customWidth="1"/>
    <col min="5" max="6" width="6.625" style="3" customWidth="1"/>
    <col min="7" max="7" width="8.22265625" style="3" customWidth="1"/>
    <col min="8" max="8" width="9.125" customWidth="1"/>
    <col min="9" max="9" width="8.5" customWidth="1"/>
    <col min="10" max="10" width="6.875" customWidth="1"/>
    <col min="11" max="11" width="8.125" customWidth="1"/>
    <col min="12" max="12" width="7.5" customWidth="1"/>
  </cols>
  <sheetData>
    <row ht="57.75" customHeight="1" r="1" s="1" customForma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ht="31.5" customHeight="1" r="2" s="1" customFormat="1">
      <c r="A2" s="5" t="s">
        <v>1</v>
      </c>
      <c r="B2" s="5" t="s">
        <v>2</v>
      </c>
      <c r="C2" s="6" t="s">
        <v>3</v>
      </c>
      <c r="D2" s="6"/>
      <c r="E2" s="6"/>
      <c r="F2" s="6"/>
      <c r="G2" s="6"/>
      <c r="H2" s="7" t="s">
        <v>4</v>
      </c>
      <c r="I2" s="7" t="s">
        <v>5</v>
      </c>
      <c r="J2" s="7" t="s">
        <v>6</v>
      </c>
      <c r="K2" s="5" t="s">
        <v>7</v>
      </c>
      <c r="L2" s="5" t="s">
        <v>8</v>
      </c>
    </row>
    <row ht="30.75" customHeight="1" r="3" s="2" customFormat="1">
      <c r="A3" s="5"/>
      <c r="B3" s="5"/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5"/>
      <c r="I3" s="5"/>
      <c r="J3" s="7"/>
      <c r="K3" s="5"/>
      <c r="L3" s="5"/>
    </row>
    <row ht="40" customHeight="1" r="4" s="2" customFormat="1">
      <c r="A4" s="9">
        <v>1</v>
      </c>
      <c r="B4" s="10" t="s">
        <v>14</v>
      </c>
      <c r="C4" s="11">
        <v>90</v>
      </c>
      <c r="D4" s="11">
        <v>65</v>
      </c>
      <c r="E4" s="11">
        <v>100</v>
      </c>
      <c r="F4" s="11">
        <v>75</v>
      </c>
      <c r="G4" s="11">
        <f>(C4+D4+E4+F4)/4</f>
        <v>82.5</v>
      </c>
      <c r="H4" s="11">
        <v>80</v>
      </c>
      <c r="I4" s="11">
        <v>81</v>
      </c>
      <c r="J4" s="11"/>
      <c r="K4" s="11">
        <f>0.2*(C4+D4+E4+F4)/4+(H4*0.5)+I4*0.3+J4</f>
        <v>80.8</v>
      </c>
      <c r="L4" s="13"/>
    </row>
    <row ht="40" customHeight="1" r="5" s="2" customFormat="1">
      <c r="A5" s="9">
        <v>2</v>
      </c>
      <c r="B5" s="10" t="s">
        <v>15</v>
      </c>
      <c r="C5" s="11">
        <v>100</v>
      </c>
      <c r="D5" s="11">
        <v>35</v>
      </c>
      <c r="E5" s="11">
        <v>100</v>
      </c>
      <c r="F5" s="11">
        <v>65</v>
      </c>
      <c r="G5" s="11">
        <f>(C5+D5+E5+F5)/4</f>
        <v>75</v>
      </c>
      <c r="H5" s="11">
        <v>75.6</v>
      </c>
      <c r="I5" s="11">
        <v>80</v>
      </c>
      <c r="J5" s="11"/>
      <c r="K5" s="11">
        <f>0.2*(C5+D5+E5+F5)/4+(H5*0.5)+I5*0.3+J5</f>
        <v>76.8</v>
      </c>
      <c r="L5" s="13"/>
    </row>
    <row ht="40" customHeight="1" r="6" s="2" customFormat="1">
      <c r="A6" s="9">
        <v>3</v>
      </c>
      <c r="B6" s="10" t="s">
        <v>16</v>
      </c>
      <c r="C6" s="11">
        <v>90</v>
      </c>
      <c r="D6" s="11">
        <v>55</v>
      </c>
      <c r="E6" s="11">
        <v>100</v>
      </c>
      <c r="F6" s="11">
        <v>65</v>
      </c>
      <c r="G6" s="11">
        <f>(C6+D6+E6+F6)/4</f>
        <v>77.5</v>
      </c>
      <c r="H6" s="11">
        <v>76.6</v>
      </c>
      <c r="I6" s="11">
        <v>74</v>
      </c>
      <c r="J6" s="11"/>
      <c r="K6" s="11">
        <f>0.2*(C6+D6+E6+F6)/4+(H6*0.5)+I6*0.3+J6</f>
        <v>76</v>
      </c>
      <c r="L6" s="13"/>
    </row>
    <row ht="40" customHeight="1" r="7" s="2" customFormat="1">
      <c r="A7" s="9">
        <v>4</v>
      </c>
      <c r="B7" s="10" t="s">
        <v>17</v>
      </c>
      <c r="C7" s="11">
        <v>80</v>
      </c>
      <c r="D7" s="11">
        <v>45</v>
      </c>
      <c r="E7" s="11">
        <v>100</v>
      </c>
      <c r="F7" s="11">
        <v>75</v>
      </c>
      <c r="G7" s="11">
        <f>(C7+D7+E7+F7)/4</f>
        <v>75</v>
      </c>
      <c r="H7" s="11">
        <v>73</v>
      </c>
      <c r="I7" s="11">
        <v>80</v>
      </c>
      <c r="J7" s="11"/>
      <c r="K7" s="11">
        <f>0.2*(C7+D7+E7+F7)/4+(H7*0.5)+I7*0.3+J7</f>
        <v>75.5</v>
      </c>
      <c r="L7" s="13"/>
    </row>
    <row ht="40" customHeight="1" r="8" s="2" customFormat="1">
      <c r="A8" s="9">
        <v>5</v>
      </c>
      <c r="B8" s="10" t="s">
        <v>18</v>
      </c>
      <c r="C8" s="11">
        <v>70</v>
      </c>
      <c r="D8" s="11">
        <v>80</v>
      </c>
      <c r="E8" s="11">
        <v>100</v>
      </c>
      <c r="F8" s="11">
        <v>75</v>
      </c>
      <c r="G8" s="11">
        <f>(C8+D8+E8+F8)/4</f>
        <v>81.25</v>
      </c>
      <c r="H8" s="11">
        <v>68.8</v>
      </c>
      <c r="I8" s="11">
        <v>69</v>
      </c>
      <c r="J8" s="11">
        <v>3</v>
      </c>
      <c r="K8" s="11">
        <f>0.2*(C8+D8+E8+F8)/4+(H8*0.5)+I8*0.3+J8</f>
        <v>74.35</v>
      </c>
      <c r="L8" s="9" t="s">
        <v>19</v>
      </c>
    </row>
    <row ht="40" customHeight="1" r="9" s="2" customFormat="1">
      <c r="A9" s="9">
        <v>6</v>
      </c>
      <c r="B9" s="10" t="s">
        <v>20</v>
      </c>
      <c r="C9" s="11">
        <v>95</v>
      </c>
      <c r="D9" s="11">
        <v>35</v>
      </c>
      <c r="E9" s="11">
        <v>100</v>
      </c>
      <c r="F9" s="11">
        <v>80</v>
      </c>
      <c r="G9" s="11">
        <f>(C9+D9+E9+F9)/4</f>
        <v>77.5</v>
      </c>
      <c r="H9" s="11">
        <v>76.4</v>
      </c>
      <c r="I9" s="11">
        <v>68</v>
      </c>
      <c r="J9" s="11"/>
      <c r="K9" s="11">
        <f>0.2*(C9+D9+E9+F9)/4+(H9*0.5)+I9*0.3+J9</f>
        <v>74.1</v>
      </c>
      <c r="L9" s="13"/>
    </row>
    <row ht="40" customHeight="1" r="10" s="2" customFormat="1">
      <c r="A10" s="9">
        <v>7</v>
      </c>
      <c r="B10" s="12" t="s">
        <v>21</v>
      </c>
      <c r="C10" s="11">
        <v>85</v>
      </c>
      <c r="D10" s="11">
        <v>35</v>
      </c>
      <c r="E10" s="11">
        <v>100</v>
      </c>
      <c r="F10" s="11">
        <v>45</v>
      </c>
      <c r="G10" s="11">
        <f>(C10+D10+E10+F10)/4</f>
        <v>66.25</v>
      </c>
      <c r="H10" s="11">
        <v>74.2</v>
      </c>
      <c r="I10" s="11">
        <v>74</v>
      </c>
      <c r="J10" s="11"/>
      <c r="K10" s="11">
        <f>0.2*(C10+D10+E10+F10)/4+(H10*0.5)+I10*0.3+J10</f>
        <v>72.55</v>
      </c>
      <c r="L10" s="13"/>
    </row>
    <row ht="40" customHeight="1" r="11" s="2" customFormat="1">
      <c r="A11" s="9">
        <v>8</v>
      </c>
      <c r="B11" s="10" t="s">
        <v>22</v>
      </c>
      <c r="C11" s="11">
        <v>90</v>
      </c>
      <c r="D11" s="11">
        <v>65</v>
      </c>
      <c r="E11" s="11">
        <v>100</v>
      </c>
      <c r="F11" s="11">
        <v>85</v>
      </c>
      <c r="G11" s="11">
        <f>(C11+D11+E11+F11)/4</f>
        <v>85</v>
      </c>
      <c r="H11" s="11">
        <v>65.4</v>
      </c>
      <c r="I11" s="11">
        <v>66</v>
      </c>
      <c r="J11" s="11">
        <v>3</v>
      </c>
      <c r="K11" s="11">
        <f>0.2*(C11+D11+E11+F11)/4+(H11*0.5)+I11*0.3+J11</f>
        <v>72.5</v>
      </c>
      <c r="L11" s="9" t="s">
        <v>19</v>
      </c>
    </row>
    <row ht="40" customHeight="1" r="12" s="2" customFormat="1">
      <c r="A12" s="9">
        <v>9</v>
      </c>
      <c r="B12" s="10" t="s">
        <v>23</v>
      </c>
      <c r="C12" s="11">
        <v>95</v>
      </c>
      <c r="D12" s="11">
        <v>65</v>
      </c>
      <c r="E12" s="11">
        <v>100</v>
      </c>
      <c r="F12" s="11">
        <v>65</v>
      </c>
      <c r="G12" s="11">
        <f>(C12+D12+E12+F12)/4</f>
        <v>81.25</v>
      </c>
      <c r="H12" s="11">
        <v>70.6</v>
      </c>
      <c r="I12" s="11">
        <v>69</v>
      </c>
      <c r="J12" s="11"/>
      <c r="K12" s="11">
        <f>0.2*(C12+D12+E12+F12)/4+(H12*0.5)+I12*0.3+J12</f>
        <v>72.25</v>
      </c>
      <c r="L12" s="13"/>
    </row>
    <row ht="40" customHeight="1" r="13" s="2" customFormat="1">
      <c r="A13" s="9">
        <v>10</v>
      </c>
      <c r="B13" s="10" t="s">
        <v>24</v>
      </c>
      <c r="C13" s="11">
        <v>80</v>
      </c>
      <c r="D13" s="11">
        <v>55</v>
      </c>
      <c r="E13" s="11">
        <v>100</v>
      </c>
      <c r="F13" s="11">
        <v>60</v>
      </c>
      <c r="G13" s="11">
        <f>(C13+D13+E13+F13)/4</f>
        <v>73.75</v>
      </c>
      <c r="H13" s="11">
        <v>71</v>
      </c>
      <c r="I13" s="11">
        <v>72</v>
      </c>
      <c r="J13" s="11"/>
      <c r="K13" s="11">
        <f>0.2*(C13+D13+E13+F13)/4+(H13*0.5)+I13*0.3+J13</f>
        <v>71.85</v>
      </c>
      <c r="L13" s="13"/>
    </row>
    <row ht="40" customHeight="1" r="14" s="2" customFormat="1">
      <c r="A14" s="9">
        <v>11</v>
      </c>
      <c r="B14" s="10" t="s">
        <v>25</v>
      </c>
      <c r="C14" s="11">
        <v>85</v>
      </c>
      <c r="D14" s="11">
        <v>55</v>
      </c>
      <c r="E14" s="11">
        <v>95</v>
      </c>
      <c r="F14" s="11">
        <v>65</v>
      </c>
      <c r="G14" s="11">
        <f>(C14+D14+E14+F14)/4</f>
        <v>75</v>
      </c>
      <c r="H14" s="11">
        <v>64.4</v>
      </c>
      <c r="I14" s="11">
        <v>72</v>
      </c>
      <c r="J14" s="11">
        <v>3</v>
      </c>
      <c r="K14" s="11">
        <f>0.2*(C14+D14+E14+F14)/4+(H14*0.5)+I14*0.3+J14</f>
        <v>71.8</v>
      </c>
      <c r="L14" s="9" t="s">
        <v>19</v>
      </c>
    </row>
    <row ht="40" customHeight="1" r="15" s="2" customFormat="1">
      <c r="A15" s="9">
        <v>12</v>
      </c>
      <c r="B15" s="10" t="s">
        <v>26</v>
      </c>
      <c r="C15" s="11">
        <v>80</v>
      </c>
      <c r="D15" s="11">
        <v>45</v>
      </c>
      <c r="E15" s="11">
        <v>90</v>
      </c>
      <c r="F15" s="11">
        <v>75</v>
      </c>
      <c r="G15" s="11">
        <f>(C15+D15+E15+F15)/4</f>
        <v>72.5</v>
      </c>
      <c r="H15" s="11">
        <v>71.4</v>
      </c>
      <c r="I15" s="11">
        <v>62</v>
      </c>
      <c r="J15" s="11">
        <v>3</v>
      </c>
      <c r="K15" s="11">
        <f>0.2*(C15+D15+E15+F15)/4+(H15*0.5)+I15*0.3+J15</f>
        <v>71.8</v>
      </c>
      <c r="L15" s="9" t="s">
        <v>19</v>
      </c>
    </row>
    <row ht="40" customHeight="1" r="16" s="2" customFormat="1">
      <c r="A16" s="9">
        <v>13</v>
      </c>
      <c r="B16" s="12" t="s">
        <v>27</v>
      </c>
      <c r="C16" s="11">
        <v>85</v>
      </c>
      <c r="D16" s="11">
        <v>50</v>
      </c>
      <c r="E16" s="11">
        <v>100</v>
      </c>
      <c r="F16" s="11">
        <v>35</v>
      </c>
      <c r="G16" s="11">
        <f>(C16+D16+E16+F16)/4</f>
        <v>67.5</v>
      </c>
      <c r="H16" s="11">
        <v>71.6</v>
      </c>
      <c r="I16" s="11">
        <v>74</v>
      </c>
      <c r="J16" s="11"/>
      <c r="K16" s="11">
        <f>0.2*(C16+D16+E16+F16)/4+(H16*0.5)+I16*0.3+J16</f>
        <v>71.5</v>
      </c>
      <c r="L16" s="13"/>
    </row>
    <row ht="40" customHeight="1" r="17" s="2" customFormat="1">
      <c r="A17" s="9">
        <v>14</v>
      </c>
      <c r="B17" s="10" t="s">
        <v>28</v>
      </c>
      <c r="C17" s="11">
        <v>95</v>
      </c>
      <c r="D17" s="11">
        <v>55</v>
      </c>
      <c r="E17" s="11">
        <v>100</v>
      </c>
      <c r="F17" s="11">
        <v>60</v>
      </c>
      <c r="G17" s="11">
        <f>(C17+D17+E17+F17)/4</f>
        <v>77.5</v>
      </c>
      <c r="H17" s="11">
        <v>69.8</v>
      </c>
      <c r="I17" s="11">
        <v>70</v>
      </c>
      <c r="J17" s="11"/>
      <c r="K17" s="11">
        <f>0.2*(C17+D17+E17+F17)/4+(H17*0.5)+I17*0.3+J17</f>
        <v>71.4</v>
      </c>
      <c r="L17" s="13"/>
    </row>
    <row ht="40" customHeight="1" r="18" s="2" customFormat="1">
      <c r="A18" s="9">
        <v>15</v>
      </c>
      <c r="B18" s="10" t="s">
        <v>29</v>
      </c>
      <c r="C18" s="11">
        <v>95</v>
      </c>
      <c r="D18" s="11">
        <v>65</v>
      </c>
      <c r="E18" s="11">
        <v>100</v>
      </c>
      <c r="F18" s="11">
        <v>80</v>
      </c>
      <c r="G18" s="11">
        <f>(C18+D18+E18+F18)/4</f>
        <v>85</v>
      </c>
      <c r="H18" s="11">
        <v>65.4</v>
      </c>
      <c r="I18" s="11">
        <v>71</v>
      </c>
      <c r="J18" s="11"/>
      <c r="K18" s="11">
        <f>0.2*(C18+D18+E18+F18)/4+(H18*0.5)+I18*0.3+J18</f>
        <v>71</v>
      </c>
      <c r="L18" s="13"/>
    </row>
    <row ht="40" customHeight="1" r="19" s="2" customFormat="1">
      <c r="A19" s="9">
        <v>16</v>
      </c>
      <c r="B19" s="10" t="s">
        <v>30</v>
      </c>
      <c r="C19" s="11">
        <v>60</v>
      </c>
      <c r="D19" s="11">
        <v>70</v>
      </c>
      <c r="E19" s="11">
        <v>80</v>
      </c>
      <c r="F19" s="11">
        <v>40</v>
      </c>
      <c r="G19" s="11">
        <f>(C19+D19+E19+F19)/4</f>
        <v>62.5</v>
      </c>
      <c r="H19" s="11">
        <v>70.8</v>
      </c>
      <c r="I19" s="11">
        <v>66</v>
      </c>
      <c r="J19" s="11">
        <v>3</v>
      </c>
      <c r="K19" s="11">
        <f>0.2*(C19+D19+E19+F19)/4+(H19*0.5)+I19*0.3+J19</f>
        <v>70.7</v>
      </c>
      <c r="L19" s="9" t="s">
        <v>19</v>
      </c>
    </row>
    <row ht="40" customHeight="1" r="20" s="2" customFormat="1">
      <c r="A20" s="9">
        <v>17</v>
      </c>
      <c r="B20" s="12" t="s">
        <v>31</v>
      </c>
      <c r="C20" s="11">
        <v>80</v>
      </c>
      <c r="D20" s="11">
        <v>50</v>
      </c>
      <c r="E20" s="11">
        <v>80</v>
      </c>
      <c r="F20" s="11">
        <v>50</v>
      </c>
      <c r="G20" s="11">
        <f>(C20+D20+E20+F20)/4</f>
        <v>65</v>
      </c>
      <c r="H20" s="11">
        <v>72.6</v>
      </c>
      <c r="I20" s="11">
        <v>71</v>
      </c>
      <c r="J20" s="11"/>
      <c r="K20" s="11">
        <f>0.2*(C20+D20+E20+F20)/4+(H20*0.5)+I20*0.3+J20</f>
        <v>70.6</v>
      </c>
      <c r="L20" s="13"/>
    </row>
    <row ht="40" customHeight="1" r="21" s="2" customFormat="1">
      <c r="A21" s="9">
        <v>18</v>
      </c>
      <c r="B21" s="10" t="s">
        <v>32</v>
      </c>
      <c r="C21" s="11">
        <v>100</v>
      </c>
      <c r="D21" s="11">
        <v>45</v>
      </c>
      <c r="E21" s="11">
        <v>80</v>
      </c>
      <c r="F21" s="11">
        <v>35</v>
      </c>
      <c r="G21" s="11">
        <f>(C21+D21+E21+F21)/4</f>
        <v>65</v>
      </c>
      <c r="H21" s="11">
        <v>76.4</v>
      </c>
      <c r="I21" s="11">
        <v>64</v>
      </c>
      <c r="J21" s="11"/>
      <c r="K21" s="11">
        <f>0.2*(C21+D21+E21+F21)/4+(H21*0.5)+I21*0.3+J21</f>
        <v>70.4</v>
      </c>
      <c r="L21" s="13"/>
    </row>
    <row ht="40" customHeight="1" r="22" s="2" customFormat="1">
      <c r="A22" s="9">
        <v>19</v>
      </c>
      <c r="B22" s="10" t="s">
        <v>33</v>
      </c>
      <c r="C22" s="11">
        <v>70</v>
      </c>
      <c r="D22" s="11">
        <v>45</v>
      </c>
      <c r="E22" s="11">
        <v>95</v>
      </c>
      <c r="F22" s="11">
        <v>60</v>
      </c>
      <c r="G22" s="11">
        <f>(C22+D22+E22+F22)/4</f>
        <v>67.5</v>
      </c>
      <c r="H22" s="11">
        <v>68.2</v>
      </c>
      <c r="I22" s="11">
        <v>65</v>
      </c>
      <c r="J22" s="11">
        <v>3</v>
      </c>
      <c r="K22" s="11">
        <f>0.2*(C22+D22+E22+F22)/4+(H22*0.5)+I22*0.3+J22</f>
        <v>70.1</v>
      </c>
      <c r="L22" s="9" t="s">
        <v>19</v>
      </c>
    </row>
    <row ht="40" customHeight="1" r="23" s="2" customFormat="1">
      <c r="A23" s="9">
        <v>20</v>
      </c>
      <c r="B23" s="12" t="s">
        <v>34</v>
      </c>
      <c r="C23" s="11">
        <v>90</v>
      </c>
      <c r="D23" s="11">
        <v>55</v>
      </c>
      <c r="E23" s="11">
        <v>100</v>
      </c>
      <c r="F23" s="11">
        <v>60</v>
      </c>
      <c r="G23" s="11">
        <f>(C23+D23+E23+F23)/4</f>
        <v>76.25</v>
      </c>
      <c r="H23" s="11">
        <v>62.8</v>
      </c>
      <c r="I23" s="11">
        <v>68</v>
      </c>
      <c r="J23" s="11">
        <v>3</v>
      </c>
      <c r="K23" s="11">
        <f>0.2*(C23+D23+E23+F23)/4+(H23*0.5)+I23*0.3+J23</f>
        <v>70.05</v>
      </c>
      <c r="L23" s="9" t="s">
        <v>19</v>
      </c>
    </row>
    <row ht="40" customHeight="1" r="24" s="2" customFormat="1">
      <c r="A24" s="9">
        <v>21</v>
      </c>
      <c r="B24" s="10" t="s">
        <v>35</v>
      </c>
      <c r="C24" s="11">
        <v>70</v>
      </c>
      <c r="D24" s="11">
        <v>35</v>
      </c>
      <c r="E24" s="11">
        <v>100</v>
      </c>
      <c r="F24" s="11">
        <v>45</v>
      </c>
      <c r="G24" s="11">
        <f>(C24+D24+E24+F24)/4</f>
        <v>62.5</v>
      </c>
      <c r="H24" s="11">
        <v>71</v>
      </c>
      <c r="I24" s="11">
        <v>72</v>
      </c>
      <c r="J24" s="11"/>
      <c r="K24" s="11">
        <f>0.2*(C24+D24+E24+F24)/4+(H24*0.5)+I24*0.3+J24</f>
        <v>69.6</v>
      </c>
      <c r="L24" s="13"/>
    </row>
    <row ht="40" customHeight="1" r="25" s="2" customFormat="1">
      <c r="A25" s="9">
        <v>22</v>
      </c>
      <c r="B25" s="10" t="s">
        <v>36</v>
      </c>
      <c r="C25" s="11">
        <v>95</v>
      </c>
      <c r="D25" s="11">
        <v>55</v>
      </c>
      <c r="E25" s="11">
        <v>100</v>
      </c>
      <c r="F25" s="11">
        <v>50</v>
      </c>
      <c r="G25" s="11">
        <f>(C25+D25+E25+F25)/4</f>
        <v>75</v>
      </c>
      <c r="H25" s="11">
        <v>66.4</v>
      </c>
      <c r="I25" s="11">
        <v>71</v>
      </c>
      <c r="J25" s="11"/>
      <c r="K25" s="11">
        <f>0.2*(C25+D25+E25+F25)/4+(H25*0.5)+I25*0.3+J25</f>
        <v>69.5</v>
      </c>
      <c r="L25" s="13"/>
    </row>
    <row ht="40" customHeight="1" r="26" s="2" customFormat="1">
      <c r="A26" s="9">
        <v>23</v>
      </c>
      <c r="B26" s="10" t="s">
        <v>37</v>
      </c>
      <c r="C26" s="11">
        <v>90</v>
      </c>
      <c r="D26" s="11">
        <v>60</v>
      </c>
      <c r="E26" s="11">
        <v>100</v>
      </c>
      <c r="F26" s="11">
        <v>75</v>
      </c>
      <c r="G26" s="11">
        <f>(C26+D26+E26+F26)/4</f>
        <v>81.25</v>
      </c>
      <c r="H26" s="11">
        <v>67.2</v>
      </c>
      <c r="I26" s="11">
        <v>65</v>
      </c>
      <c r="J26" s="11"/>
      <c r="K26" s="11">
        <f>0.2*(C26+D26+E26+F26)/4+(H26*0.5)+I26*0.3+J26</f>
        <v>69.35</v>
      </c>
      <c r="L26" s="13"/>
    </row>
    <row ht="40" customHeight="1" r="27" s="2" customFormat="1">
      <c r="A27" s="9">
        <v>24</v>
      </c>
      <c r="B27" s="10" t="s">
        <v>38</v>
      </c>
      <c r="C27" s="11">
        <v>75</v>
      </c>
      <c r="D27" s="11">
        <v>45</v>
      </c>
      <c r="E27" s="11">
        <v>100</v>
      </c>
      <c r="F27" s="11">
        <v>55</v>
      </c>
      <c r="G27" s="11">
        <f>(C27+D27+E27+F27)/4</f>
        <v>68.75</v>
      </c>
      <c r="H27" s="11">
        <v>65.5</v>
      </c>
      <c r="I27" s="11">
        <v>66</v>
      </c>
      <c r="J27" s="11">
        <v>3</v>
      </c>
      <c r="K27" s="11">
        <f>0.2*(C27+D27+E27+F27)/4+(H27*0.5)+I27*0.3+J27</f>
        <v>69.3</v>
      </c>
      <c r="L27" s="9" t="s">
        <v>19</v>
      </c>
    </row>
    <row ht="40" customHeight="1" r="28" s="2" customFormat="1">
      <c r="A28" s="9">
        <v>25</v>
      </c>
      <c r="B28" s="10" t="s">
        <v>39</v>
      </c>
      <c r="C28" s="11">
        <v>95</v>
      </c>
      <c r="D28" s="11">
        <v>35</v>
      </c>
      <c r="E28" s="11">
        <v>100</v>
      </c>
      <c r="F28" s="11">
        <v>35</v>
      </c>
      <c r="G28" s="11">
        <f>(C28+D28+E28+F28)/4</f>
        <v>66.25</v>
      </c>
      <c r="H28" s="11">
        <v>64.4</v>
      </c>
      <c r="I28" s="11">
        <v>69</v>
      </c>
      <c r="J28" s="11">
        <v>3</v>
      </c>
      <c r="K28" s="11">
        <f>0.2*(C28+D28+E28+F28)/4+(H28*0.5)+I28*0.3+J28</f>
        <v>69.15</v>
      </c>
      <c r="L28" s="9" t="s">
        <v>19</v>
      </c>
    </row>
    <row ht="40" customHeight="1" r="29" s="2" customFormat="1">
      <c r="A29" s="9">
        <v>26</v>
      </c>
      <c r="B29" s="12" t="s">
        <v>40</v>
      </c>
      <c r="C29" s="11">
        <v>90</v>
      </c>
      <c r="D29" s="11">
        <v>45</v>
      </c>
      <c r="E29" s="11">
        <v>100</v>
      </c>
      <c r="F29" s="11">
        <v>60</v>
      </c>
      <c r="G29" s="11">
        <f>(C29+D29+E29+F29)/4</f>
        <v>73.75</v>
      </c>
      <c r="H29" s="11">
        <v>67.2</v>
      </c>
      <c r="I29" s="11">
        <v>68</v>
      </c>
      <c r="J29" s="11"/>
      <c r="K29" s="11">
        <f>0.2*(C29+D29+E29+F29)/4+(H29*0.5)+I29*0.3+J29</f>
        <v>68.75</v>
      </c>
      <c r="L29" s="13"/>
    </row>
    <row ht="40" customHeight="1" r="30" s="2" customFormat="1">
      <c r="A30" s="9">
        <v>27</v>
      </c>
      <c r="B30" s="10" t="s">
        <v>41</v>
      </c>
      <c r="C30" s="11">
        <v>80</v>
      </c>
      <c r="D30" s="11">
        <v>35</v>
      </c>
      <c r="E30" s="11">
        <v>60</v>
      </c>
      <c r="F30" s="11">
        <v>80</v>
      </c>
      <c r="G30" s="11">
        <f>(C30+D30+E30+F30)/4</f>
        <v>63.75</v>
      </c>
      <c r="H30" s="11">
        <v>66.2</v>
      </c>
      <c r="I30" s="11">
        <v>75</v>
      </c>
      <c r="J30" s="11"/>
      <c r="K30" s="11">
        <f>0.2*(C30+D30+E30+F30)/4+(H30*0.5)+I30*0.3+J30</f>
        <v>68.35</v>
      </c>
      <c r="L30" s="13"/>
    </row>
    <row ht="40" customHeight="1" r="31" s="2" customFormat="1">
      <c r="A31" s="9">
        <v>28</v>
      </c>
      <c r="B31" s="10" t="s">
        <v>42</v>
      </c>
      <c r="C31" s="11">
        <v>80</v>
      </c>
      <c r="D31" s="11">
        <v>35</v>
      </c>
      <c r="E31" s="11">
        <v>100</v>
      </c>
      <c r="F31" s="11">
        <v>35</v>
      </c>
      <c r="G31" s="11">
        <f>(C31+D31+E31+F31)/4</f>
        <v>62.5</v>
      </c>
      <c r="H31" s="11">
        <v>64.8</v>
      </c>
      <c r="I31" s="11">
        <v>66</v>
      </c>
      <c r="J31" s="11">
        <v>3</v>
      </c>
      <c r="K31" s="11">
        <f>0.2*(C31+D31+E31+F31)/4+(H31*0.5)+I31*0.3+J31</f>
        <v>67.7</v>
      </c>
      <c r="L31" s="9" t="s">
        <v>19</v>
      </c>
    </row>
    <row ht="40" customHeight="1" r="32" s="2" customFormat="1">
      <c r="A32" s="9">
        <v>29</v>
      </c>
      <c r="B32" s="10" t="s">
        <v>43</v>
      </c>
      <c r="C32" s="11">
        <v>45</v>
      </c>
      <c r="D32" s="11">
        <v>50</v>
      </c>
      <c r="E32" s="11">
        <v>100</v>
      </c>
      <c r="F32" s="11">
        <v>60</v>
      </c>
      <c r="G32" s="11">
        <f>(C32+D32+E32+F32)/4</f>
        <v>63.75</v>
      </c>
      <c r="H32" s="11">
        <v>63.6</v>
      </c>
      <c r="I32" s="11">
        <v>67</v>
      </c>
      <c r="J32" s="11">
        <v>3</v>
      </c>
      <c r="K32" s="11">
        <f>0.2*(C32+D32+E32+F32)/4+(H32*0.5)+I32*0.3+J32</f>
        <v>67.65</v>
      </c>
      <c r="L32" s="9" t="s">
        <v>19</v>
      </c>
    </row>
    <row ht="40" customHeight="1" r="33" s="2" customFormat="1">
      <c r="A33" s="9">
        <v>30</v>
      </c>
      <c r="B33" s="10" t="s">
        <v>44</v>
      </c>
      <c r="C33" s="11">
        <v>90</v>
      </c>
      <c r="D33" s="11">
        <v>60</v>
      </c>
      <c r="E33" s="11">
        <v>100</v>
      </c>
      <c r="F33" s="11">
        <v>95</v>
      </c>
      <c r="G33" s="11">
        <f>(C33+D33+E33+F33)/4</f>
        <v>86.25</v>
      </c>
      <c r="H33" s="11">
        <v>63.8</v>
      </c>
      <c r="I33" s="11">
        <v>51</v>
      </c>
      <c r="J33" s="11">
        <v>3</v>
      </c>
      <c r="K33" s="11">
        <f>0.2*(C33+D33+E33+F33)/4+(H33*0.5)+I33*0.3+J33</f>
        <v>67.45</v>
      </c>
      <c r="L33" s="9" t="s">
        <v>19</v>
      </c>
    </row>
    <row ht="40" customHeight="1" r="34" s="2" customFormat="1">
      <c r="A34" s="9">
        <v>31</v>
      </c>
      <c r="B34" s="10" t="s">
        <v>45</v>
      </c>
      <c r="C34" s="11">
        <v>75</v>
      </c>
      <c r="D34" s="11">
        <v>35</v>
      </c>
      <c r="E34" s="11">
        <v>100</v>
      </c>
      <c r="F34" s="11">
        <v>90</v>
      </c>
      <c r="G34" s="11">
        <f>(C34+D34+E34+F34)/4</f>
        <v>75</v>
      </c>
      <c r="H34" s="11">
        <v>61</v>
      </c>
      <c r="I34" s="11">
        <v>63</v>
      </c>
      <c r="J34" s="11">
        <v>3</v>
      </c>
      <c r="K34" s="11">
        <f>0.2*(C34+D34+E34+F34)/4+(H34*0.5)+I34*0.3+J34</f>
        <v>67.4</v>
      </c>
      <c r="L34" s="9" t="s">
        <v>19</v>
      </c>
    </row>
    <row ht="40" customHeight="1" r="35" s="2" customFormat="1">
      <c r="A35" s="9">
        <v>32</v>
      </c>
      <c r="B35" s="10" t="s">
        <v>46</v>
      </c>
      <c r="C35" s="11">
        <v>95</v>
      </c>
      <c r="D35" s="11">
        <v>75</v>
      </c>
      <c r="E35" s="11">
        <v>100</v>
      </c>
      <c r="F35" s="11">
        <v>70</v>
      </c>
      <c r="G35" s="11">
        <f>(C35+D35+E35+F35)/4</f>
        <v>85</v>
      </c>
      <c r="H35" s="11">
        <v>64.4</v>
      </c>
      <c r="I35" s="11">
        <v>60</v>
      </c>
      <c r="J35" s="11"/>
      <c r="K35" s="11">
        <f>0.2*(C35+D35+E35+F35)/4+(H35*0.5)+I35*0.3+J35</f>
        <v>67.2</v>
      </c>
      <c r="L35" s="13"/>
    </row>
    <row ht="40" customHeight="1" r="36" s="2" customFormat="1">
      <c r="A36" s="9">
        <v>33</v>
      </c>
      <c r="B36" s="10" t="s">
        <v>47</v>
      </c>
      <c r="C36" s="11">
        <v>70</v>
      </c>
      <c r="D36" s="11">
        <v>35</v>
      </c>
      <c r="E36" s="11">
        <v>100</v>
      </c>
      <c r="F36" s="11">
        <v>40</v>
      </c>
      <c r="G36" s="11">
        <f>(C36+D36+E36+F36)/4</f>
        <v>61.25</v>
      </c>
      <c r="H36" s="11">
        <v>69</v>
      </c>
      <c r="I36" s="11">
        <v>68</v>
      </c>
      <c r="J36" s="11"/>
      <c r="K36" s="11">
        <f>0.2*(C36+D36+E36+F36)/4+(H36*0.5)+I36*0.3+J36</f>
        <v>67.15</v>
      </c>
      <c r="L36" s="13"/>
    </row>
    <row ht="40" customHeight="1" r="37" s="2" customFormat="1">
      <c r="A37" s="9">
        <v>34</v>
      </c>
      <c r="B37" s="10" t="s">
        <v>48</v>
      </c>
      <c r="C37" s="11">
        <v>80</v>
      </c>
      <c r="D37" s="11">
        <v>50</v>
      </c>
      <c r="E37" s="11">
        <v>80</v>
      </c>
      <c r="F37" s="11">
        <v>35</v>
      </c>
      <c r="G37" s="11">
        <f>(C37+D37+E37+F37)/4</f>
        <v>61.25</v>
      </c>
      <c r="H37" s="11" t="s">
        <v>49</v>
      </c>
      <c r="I37" s="11">
        <v>67</v>
      </c>
      <c r="J37" s="11"/>
      <c r="K37" s="11">
        <f>0.2*(C37+D37+E37+F37)/4+(H37*0.5)+I37*0.3+J37</f>
        <v>67.15</v>
      </c>
      <c r="L37" s="13"/>
    </row>
    <row ht="40" customHeight="1" r="38" s="2" customFormat="1">
      <c r="A38" s="9">
        <v>35</v>
      </c>
      <c r="B38" s="10" t="s">
        <v>50</v>
      </c>
      <c r="C38" s="11">
        <v>60</v>
      </c>
      <c r="D38" s="11">
        <v>35</v>
      </c>
      <c r="E38" s="11">
        <v>50</v>
      </c>
      <c r="F38" s="11">
        <v>35</v>
      </c>
      <c r="G38" s="11">
        <f>(C38+D38+E38+F38)/4</f>
        <v>45</v>
      </c>
      <c r="H38" s="11">
        <v>70.6</v>
      </c>
      <c r="I38" s="11">
        <v>76</v>
      </c>
      <c r="J38" s="11"/>
      <c r="K38" s="11">
        <f>0.2*(C38+D38+E38+F38)/4+(H38*0.5)+I38*0.3+J38</f>
        <v>67.1</v>
      </c>
      <c r="L38" s="13"/>
    </row>
    <row ht="40" customHeight="1" r="39" s="2" customFormat="1">
      <c r="A39" s="9">
        <v>36</v>
      </c>
      <c r="B39" s="10" t="s">
        <v>51</v>
      </c>
      <c r="C39" s="11">
        <v>70</v>
      </c>
      <c r="D39" s="11">
        <v>75</v>
      </c>
      <c r="E39" s="11">
        <v>45</v>
      </c>
      <c r="F39" s="11">
        <v>55</v>
      </c>
      <c r="G39" s="11">
        <f>(C39+D39+E39+F39)/4</f>
        <v>61.25</v>
      </c>
      <c r="H39" s="11">
        <v>63.2</v>
      </c>
      <c r="I39" s="11">
        <v>67</v>
      </c>
      <c r="J39" s="11">
        <v>3</v>
      </c>
      <c r="K39" s="11">
        <f>0.2*(C39+D39+E39+F39)/4+(H39*0.5)+I39*0.3+J39</f>
        <v>66.95</v>
      </c>
      <c r="L39" s="9" t="s">
        <v>19</v>
      </c>
    </row>
    <row ht="40" customHeight="1" r="40" s="2" customFormat="1">
      <c r="A40" s="9">
        <v>37</v>
      </c>
      <c r="B40" s="10" t="s">
        <v>52</v>
      </c>
      <c r="C40" s="11">
        <v>80</v>
      </c>
      <c r="D40" s="11">
        <v>60</v>
      </c>
      <c r="E40" s="11">
        <v>90</v>
      </c>
      <c r="F40" s="11">
        <v>55</v>
      </c>
      <c r="G40" s="11">
        <f>(C40+D40+E40+F40)/4</f>
        <v>71.25</v>
      </c>
      <c r="H40" s="11">
        <v>64.4</v>
      </c>
      <c r="I40" s="11">
        <v>68</v>
      </c>
      <c r="J40" s="11"/>
      <c r="K40" s="11">
        <f>0.2*(C40+D40+E40+F40)/4+(H40*0.5)+I40*0.3+J40</f>
        <v>66.85</v>
      </c>
      <c r="L40" s="13"/>
    </row>
    <row ht="40" customHeight="1" r="41" s="2" customFormat="1">
      <c r="A41" s="9">
        <v>38</v>
      </c>
      <c r="B41" s="10" t="s">
        <v>53</v>
      </c>
      <c r="C41" s="11">
        <v>75</v>
      </c>
      <c r="D41" s="11">
        <v>55</v>
      </c>
      <c r="E41" s="11">
        <v>100</v>
      </c>
      <c r="F41" s="11">
        <v>60</v>
      </c>
      <c r="G41" s="11">
        <f>(C41+D41+E41+F41)/4</f>
        <v>72.5</v>
      </c>
      <c r="H41" s="11">
        <v>63.8</v>
      </c>
      <c r="I41" s="11">
        <v>68</v>
      </c>
      <c r="J41" s="11"/>
      <c r="K41" s="11">
        <f>0.2*(C41+D41+E41+F41)/4+(H41*0.5)+I41*0.3+J41</f>
        <v>66.8</v>
      </c>
      <c r="L41" s="13"/>
    </row>
    <row ht="40" customHeight="1" r="42" s="2" customFormat="1">
      <c r="A42" s="9">
        <v>39</v>
      </c>
      <c r="B42" s="10" t="s">
        <v>54</v>
      </c>
      <c r="C42" s="11">
        <v>70</v>
      </c>
      <c r="D42" s="11">
        <v>35</v>
      </c>
      <c r="E42" s="11">
        <v>100</v>
      </c>
      <c r="F42" s="11">
        <v>60</v>
      </c>
      <c r="G42" s="11">
        <f>(C42+D42+E42+F42)/4</f>
        <v>66.25</v>
      </c>
      <c r="H42" s="11">
        <v>64.2</v>
      </c>
      <c r="I42" s="11">
        <v>71</v>
      </c>
      <c r="J42" s="11"/>
      <c r="K42" s="11">
        <f>0.2*(C42+D42+E42+F42)/4+(H42*0.5)+I42*0.3+J42</f>
        <v>66.65</v>
      </c>
      <c r="L42" s="13"/>
    </row>
    <row ht="40" customHeight="1" r="43" s="2" customFormat="1">
      <c r="A43" s="9">
        <v>40</v>
      </c>
      <c r="B43" s="10" t="s">
        <v>55</v>
      </c>
      <c r="C43" s="11">
        <v>35</v>
      </c>
      <c r="D43" s="11">
        <v>45</v>
      </c>
      <c r="E43" s="11">
        <v>100</v>
      </c>
      <c r="F43" s="11">
        <v>70</v>
      </c>
      <c r="G43" s="11">
        <f>(C43+D43+E43+F43)/4</f>
        <v>62.5</v>
      </c>
      <c r="H43" s="11">
        <v>68.8</v>
      </c>
      <c r="I43" s="11">
        <v>65</v>
      </c>
      <c r="J43" s="11"/>
      <c r="K43" s="11">
        <f>0.2*(C43+D43+E43+F43)/4+(H43*0.5)+I43*0.3+J43</f>
        <v>66.4</v>
      </c>
      <c r="L43" s="13"/>
    </row>
    <row ht="40" customHeight="1" r="44" s="2" customFormat="1">
      <c r="A44" s="9">
        <v>41</v>
      </c>
      <c r="B44" s="10" t="s">
        <v>56</v>
      </c>
      <c r="C44" s="11">
        <v>55</v>
      </c>
      <c r="D44" s="11">
        <v>35</v>
      </c>
      <c r="E44" s="11">
        <v>95</v>
      </c>
      <c r="F44" s="11">
        <v>35</v>
      </c>
      <c r="G44" s="11">
        <f>(C44+D44+E44+F44)/4</f>
        <v>55</v>
      </c>
      <c r="H44" s="11">
        <v>70.4</v>
      </c>
      <c r="I44" s="11">
        <v>67</v>
      </c>
      <c r="J44" s="11"/>
      <c r="K44" s="11">
        <f>0.2*(C44+D44+E44+F44)/4+(H44*0.5)+I44*0.3+J44</f>
        <v>66.3</v>
      </c>
      <c r="L44" s="13"/>
    </row>
    <row ht="40" customHeight="1" r="45" s="2" customFormat="1">
      <c r="A45" s="9">
        <v>42</v>
      </c>
      <c r="B45" s="10" t="s">
        <v>57</v>
      </c>
      <c r="C45" s="11">
        <v>85</v>
      </c>
      <c r="D45" s="11">
        <v>35</v>
      </c>
      <c r="E45" s="11">
        <v>50</v>
      </c>
      <c r="F45" s="11">
        <v>60</v>
      </c>
      <c r="G45" s="11">
        <f>(C45+D45+E45+F45)/4</f>
        <v>57.5</v>
      </c>
      <c r="H45" s="11">
        <v>66.2</v>
      </c>
      <c r="I45" s="11">
        <v>62</v>
      </c>
      <c r="J45" s="11">
        <v>3</v>
      </c>
      <c r="K45" s="11">
        <f>0.2*(C45+D45+E45+F45)/4+(H45*0.5)+I45*0.3+J45</f>
        <v>66.2</v>
      </c>
      <c r="L45" s="9" t="s">
        <v>19</v>
      </c>
    </row>
    <row ht="40" customHeight="1" r="46" s="2" customFormat="1">
      <c r="A46" s="9">
        <v>43</v>
      </c>
      <c r="B46" s="10" t="s">
        <v>58</v>
      </c>
      <c r="C46" s="11">
        <v>80</v>
      </c>
      <c r="D46" s="11">
        <v>35</v>
      </c>
      <c r="E46" s="11">
        <v>100</v>
      </c>
      <c r="F46" s="11">
        <v>45</v>
      </c>
      <c r="G46" s="11">
        <f>(C46+D46+E46+F46)/4</f>
        <v>65</v>
      </c>
      <c r="H46" s="11">
        <v>65.4</v>
      </c>
      <c r="I46" s="11">
        <v>65</v>
      </c>
      <c r="J46" s="11"/>
      <c r="K46" s="11">
        <f>0.2*(C46+D46+E46+F46)/4+(H46*0.5)+I46*0.3+J46</f>
        <v>65.2</v>
      </c>
      <c r="L46" s="13"/>
    </row>
    <row ht="40" customHeight="1" r="47" s="2" customFormat="1">
      <c r="A47" s="9">
        <v>44</v>
      </c>
      <c r="B47" s="10" t="s">
        <v>59</v>
      </c>
      <c r="C47" s="11">
        <v>80</v>
      </c>
      <c r="D47" s="11">
        <v>70</v>
      </c>
      <c r="E47" s="11">
        <v>100</v>
      </c>
      <c r="F47" s="11">
        <v>65</v>
      </c>
      <c r="G47" s="11">
        <f>(C47+D47+E47+F47)/4</f>
        <v>78.75</v>
      </c>
      <c r="H47" s="11">
        <v>56.8</v>
      </c>
      <c r="I47" s="11">
        <v>58</v>
      </c>
      <c r="J47" s="11">
        <v>3</v>
      </c>
      <c r="K47" s="11">
        <f>0.2*(C47+D47+E47+F47)/4+(H47*0.5)+I47*0.3+J47</f>
        <v>64.55</v>
      </c>
      <c r="L47" s="9" t="s">
        <v>19</v>
      </c>
    </row>
    <row ht="40" customHeight="1" r="48" s="2" customFormat="1">
      <c r="A48" s="9">
        <v>45</v>
      </c>
      <c r="B48" s="10" t="s">
        <v>60</v>
      </c>
      <c r="C48" s="11">
        <v>75</v>
      </c>
      <c r="D48" s="11">
        <v>35</v>
      </c>
      <c r="E48" s="11">
        <v>45</v>
      </c>
      <c r="F48" s="11">
        <v>55</v>
      </c>
      <c r="G48" s="11">
        <f>(C48+D48+E48+F48)/4</f>
        <v>52.5</v>
      </c>
      <c r="H48" s="11">
        <v>64.8</v>
      </c>
      <c r="I48" s="11">
        <v>72</v>
      </c>
      <c r="J48" s="11"/>
      <c r="K48" s="11">
        <f>0.2*(C48+D48+E48+F48)/4+(H48*0.5)+I48*0.3+J48</f>
        <v>64.5</v>
      </c>
      <c r="L48" s="13"/>
    </row>
    <row ht="40" customHeight="1" r="49" s="2" customFormat="1">
      <c r="A49" s="9">
        <v>46</v>
      </c>
      <c r="B49" s="10" t="s">
        <v>61</v>
      </c>
      <c r="C49" s="11">
        <v>70</v>
      </c>
      <c r="D49" s="11">
        <v>45</v>
      </c>
      <c r="E49" s="11">
        <v>100</v>
      </c>
      <c r="F49" s="11">
        <v>60</v>
      </c>
      <c r="G49" s="11">
        <f>(C49+D49+E49+F49)/4</f>
        <v>68.75</v>
      </c>
      <c r="H49" s="11">
        <v>61.2</v>
      </c>
      <c r="I49" s="11">
        <v>57</v>
      </c>
      <c r="J49" s="11">
        <v>3</v>
      </c>
      <c r="K49" s="11">
        <f>0.2*(C49+D49+E49+F49)/4+(H49*0.5)+I49*0.3+J49</f>
        <v>64.45</v>
      </c>
      <c r="L49" s="9" t="s">
        <v>19</v>
      </c>
    </row>
    <row ht="40" customHeight="1" r="50" s="2" customFormat="1">
      <c r="A50" s="9">
        <v>47</v>
      </c>
      <c r="B50" s="10" t="s">
        <v>62</v>
      </c>
      <c r="C50" s="11">
        <v>80</v>
      </c>
      <c r="D50" s="11">
        <v>45</v>
      </c>
      <c r="E50" s="11">
        <v>100</v>
      </c>
      <c r="F50" s="11">
        <v>80</v>
      </c>
      <c r="G50" s="11">
        <f>(C50+D50+E50+F50)/4</f>
        <v>76.25</v>
      </c>
      <c r="H50" s="11">
        <v>58</v>
      </c>
      <c r="I50" s="11">
        <v>57</v>
      </c>
      <c r="J50" s="11">
        <v>3</v>
      </c>
      <c r="K50" s="11">
        <f>0.2*(C50+D50+E50+F50)/4+(H50*0.5)+I50*0.3+J50</f>
        <v>64.35</v>
      </c>
      <c r="L50" s="9" t="s">
        <v>19</v>
      </c>
    </row>
    <row ht="40" customHeight="1" r="51" s="2" customFormat="1">
      <c r="A51" s="9">
        <v>48</v>
      </c>
      <c r="B51" s="10" t="s">
        <v>63</v>
      </c>
      <c r="C51" s="11">
        <v>50</v>
      </c>
      <c r="D51" s="11">
        <v>35</v>
      </c>
      <c r="E51" s="11">
        <v>100</v>
      </c>
      <c r="F51" s="11">
        <v>35</v>
      </c>
      <c r="G51" s="11">
        <f>(C51+D51+E51+F51)/4</f>
        <v>55</v>
      </c>
      <c r="H51" s="11">
        <v>66</v>
      </c>
      <c r="I51" s="11">
        <v>56</v>
      </c>
      <c r="J51" s="11">
        <v>3</v>
      </c>
      <c r="K51" s="11">
        <f>0.2*(C51+D51+E51+F51)/4+(H51*0.5)+I51*0.3+J51</f>
        <v>63.8</v>
      </c>
      <c r="L51" s="9" t="s">
        <v>19</v>
      </c>
    </row>
    <row ht="40" customHeight="1" r="52" s="2" customFormat="1">
      <c r="A52" s="9">
        <v>49</v>
      </c>
      <c r="B52" s="10" t="s">
        <v>64</v>
      </c>
      <c r="C52" s="11">
        <v>40</v>
      </c>
      <c r="D52" s="11">
        <v>35</v>
      </c>
      <c r="E52" s="11">
        <v>60</v>
      </c>
      <c r="F52" s="11">
        <v>35</v>
      </c>
      <c r="G52" s="11">
        <f>(C52+D52+E52+F52)/4</f>
        <v>42.5</v>
      </c>
      <c r="H52" s="11">
        <v>66</v>
      </c>
      <c r="I52" s="11">
        <v>74</v>
      </c>
      <c r="J52" s="11"/>
      <c r="K52" s="11">
        <f>0.2*(C52+D52+E52+F52)/4+(H52*0.5)+I52*0.3+J52</f>
        <v>63.7</v>
      </c>
      <c r="L52" s="13"/>
    </row>
    <row ht="40" customHeight="1" r="53" s="2" customFormat="1">
      <c r="A53" s="9">
        <v>50</v>
      </c>
      <c r="B53" s="10" t="s">
        <v>65</v>
      </c>
      <c r="C53" s="11">
        <v>80</v>
      </c>
      <c r="D53" s="11">
        <v>60</v>
      </c>
      <c r="E53" s="11">
        <v>100</v>
      </c>
      <c r="F53" s="11">
        <v>45</v>
      </c>
      <c r="G53" s="11">
        <f>(C53+D53+E53+F53)/4</f>
        <v>71.25</v>
      </c>
      <c r="H53" s="11">
        <v>64.4</v>
      </c>
      <c r="I53" s="11">
        <v>57</v>
      </c>
      <c r="J53" s="11"/>
      <c r="K53" s="11">
        <f>0.2*(C53+D53+E53+F53)/4+(H53*0.5)+I53*0.3+J53</f>
        <v>63.55</v>
      </c>
      <c r="L53" s="13"/>
    </row>
    <row ht="40" customHeight="1" r="54" s="2" customFormat="1">
      <c r="A54" s="9">
        <v>51</v>
      </c>
      <c r="B54" s="10" t="s">
        <v>66</v>
      </c>
      <c r="C54" s="11">
        <v>80</v>
      </c>
      <c r="D54" s="11">
        <v>55</v>
      </c>
      <c r="E54" s="11">
        <v>90</v>
      </c>
      <c r="F54" s="11">
        <v>75</v>
      </c>
      <c r="G54" s="11">
        <f>(C54+D54+E54+F54)/4</f>
        <v>75</v>
      </c>
      <c r="H54" s="11">
        <v>60.2</v>
      </c>
      <c r="I54" s="11">
        <v>61</v>
      </c>
      <c r="J54" s="11"/>
      <c r="K54" s="11">
        <f>0.2*(C54+D54+E54+F54)/4+(H54*0.5)+I54*0.3+J54</f>
        <v>63.4</v>
      </c>
      <c r="L54" s="13"/>
    </row>
    <row ht="40" customHeight="1" r="55" s="2" customFormat="1">
      <c r="A55" s="9">
        <v>52</v>
      </c>
      <c r="B55" s="12" t="s">
        <v>67</v>
      </c>
      <c r="C55" s="11">
        <v>60</v>
      </c>
      <c r="D55" s="11">
        <v>55</v>
      </c>
      <c r="E55" s="11">
        <v>100</v>
      </c>
      <c r="F55" s="11">
        <v>55</v>
      </c>
      <c r="G55" s="11">
        <f>(C55+D55+E55+F55)/4</f>
        <v>67.5</v>
      </c>
      <c r="H55" s="11">
        <v>55</v>
      </c>
      <c r="I55" s="11">
        <v>61</v>
      </c>
      <c r="J55" s="11">
        <v>3</v>
      </c>
      <c r="K55" s="11">
        <f>0.2*(C55+D55+E55+F55)/4+(H55*0.5)+I55*0.3+J55</f>
        <v>62.3</v>
      </c>
      <c r="L55" s="9" t="s">
        <v>19</v>
      </c>
    </row>
    <row ht="40" customHeight="1" r="56" s="2" customFormat="1">
      <c r="A56" s="9">
        <v>53</v>
      </c>
      <c r="B56" s="10" t="s">
        <v>68</v>
      </c>
      <c r="C56" s="11">
        <v>75</v>
      </c>
      <c r="D56" s="11">
        <v>70</v>
      </c>
      <c r="E56" s="11">
        <v>60</v>
      </c>
      <c r="F56" s="11">
        <v>55</v>
      </c>
      <c r="G56" s="11">
        <f>(C56+D56+E56+F56)/4</f>
        <v>65</v>
      </c>
      <c r="H56" s="11">
        <v>58.2</v>
      </c>
      <c r="I56" s="11">
        <v>66</v>
      </c>
      <c r="J56" s="11"/>
      <c r="K56" s="11">
        <f>0.2*(C56+D56+E56+F56)/4+(H56*0.5)+I56*0.3+J56</f>
        <v>61.9</v>
      </c>
      <c r="L56" s="13"/>
    </row>
    <row ht="40" customHeight="1" r="57" s="2" customFormat="1">
      <c r="A57" s="9">
        <v>54</v>
      </c>
      <c r="B57" s="10" t="s">
        <v>69</v>
      </c>
      <c r="C57" s="11">
        <v>75</v>
      </c>
      <c r="D57" s="11">
        <v>70</v>
      </c>
      <c r="E57" s="11">
        <v>100</v>
      </c>
      <c r="F57" s="11">
        <v>70</v>
      </c>
      <c r="G57" s="11">
        <f>(C57+D57+E57+F57)/4</f>
        <v>78.75</v>
      </c>
      <c r="H57" s="11">
        <v>59</v>
      </c>
      <c r="I57" s="11">
        <v>45</v>
      </c>
      <c r="J57" s="11">
        <v>3</v>
      </c>
      <c r="K57" s="11">
        <f>0.2*(C57+D57+E57+F57)/4+(H57*0.5)+I57*0.3+J57</f>
        <v>61.75</v>
      </c>
      <c r="L57" s="9" t="s">
        <v>19</v>
      </c>
    </row>
    <row ht="40" customHeight="1" r="58" s="2" customFormat="1">
      <c r="A58" s="9">
        <v>55</v>
      </c>
      <c r="B58" s="10" t="s">
        <v>70</v>
      </c>
      <c r="C58" s="11">
        <v>65</v>
      </c>
      <c r="D58" s="11">
        <v>35</v>
      </c>
      <c r="E58" s="11">
        <v>100</v>
      </c>
      <c r="F58" s="11">
        <v>50</v>
      </c>
      <c r="G58" s="11">
        <f>(C58+D58+E58+F58)/4</f>
        <v>62.5</v>
      </c>
      <c r="H58" s="11">
        <v>64.8</v>
      </c>
      <c r="I58" s="11">
        <v>45</v>
      </c>
      <c r="J58" s="11">
        <v>3</v>
      </c>
      <c r="K58" s="11">
        <f>0.2*(C58+D58+E58+F58)/4+(H58*0.5)+I58*0.3+J58</f>
        <v>61.4</v>
      </c>
      <c r="L58" s="9" t="s">
        <v>19</v>
      </c>
    </row>
    <row ht="40" customHeight="1" r="59" s="2" customFormat="1">
      <c r="A59" s="9">
        <v>56</v>
      </c>
      <c r="B59" s="10" t="s">
        <v>71</v>
      </c>
      <c r="C59" s="11">
        <v>70</v>
      </c>
      <c r="D59" s="11">
        <v>70</v>
      </c>
      <c r="E59" s="11">
        <v>100</v>
      </c>
      <c r="F59" s="11">
        <v>70</v>
      </c>
      <c r="G59" s="11">
        <f>(C59+D59+E59+F59)/4</f>
        <v>77.5</v>
      </c>
      <c r="H59" s="11">
        <v>59.6</v>
      </c>
      <c r="I59" s="11">
        <v>52</v>
      </c>
      <c r="J59" s="11"/>
      <c r="K59" s="11">
        <f>0.2*(C59+D59+E59+F59)/4+(H59*0.5)+I59*0.3+J59</f>
        <v>60.9</v>
      </c>
      <c r="L59" s="13"/>
    </row>
    <row ht="40" customHeight="1" r="60" s="2" customFormat="1">
      <c r="A60" s="9">
        <v>57</v>
      </c>
      <c r="B60" s="10" t="s">
        <v>72</v>
      </c>
      <c r="C60" s="11">
        <v>70</v>
      </c>
      <c r="D60" s="11">
        <v>45</v>
      </c>
      <c r="E60" s="11">
        <v>80</v>
      </c>
      <c r="F60" s="11">
        <v>55</v>
      </c>
      <c r="G60" s="11">
        <f>(C60+D60+E60+F60)/4</f>
        <v>62.5</v>
      </c>
      <c r="H60" s="11">
        <v>61.2</v>
      </c>
      <c r="I60" s="11">
        <v>59</v>
      </c>
      <c r="J60" s="11"/>
      <c r="K60" s="11">
        <f>0.2*(C60+D60+E60+F60)/4+(H60*0.5)+I60*0.3+J60</f>
        <v>60.8</v>
      </c>
      <c r="L60" s="14"/>
    </row>
    <row ht="40" customHeight="1" r="61">
      <c r="A61" s="9">
        <v>58</v>
      </c>
      <c r="B61" s="10" t="s">
        <v>73</v>
      </c>
      <c r="C61" s="11">
        <v>55</v>
      </c>
      <c r="D61" s="11">
        <v>35</v>
      </c>
      <c r="E61" s="11">
        <v>95</v>
      </c>
      <c r="F61" s="11">
        <v>35</v>
      </c>
      <c r="G61" s="11">
        <f>(C61+D61+E61+F61)/4</f>
        <v>55</v>
      </c>
      <c r="H61" s="11">
        <v>61.6</v>
      </c>
      <c r="I61" s="11">
        <v>63</v>
      </c>
      <c r="J61" s="11"/>
      <c r="K61" s="11">
        <f>0.2*(C61+D61+E61+F61)/4+(H61*0.5)+I61*0.3+J61</f>
        <v>60.7</v>
      </c>
      <c r="L61" s="15"/>
    </row>
    <row ht="40" customHeight="1" r="62">
      <c r="A62" s="9">
        <v>59</v>
      </c>
      <c r="B62" s="10" t="s">
        <v>74</v>
      </c>
      <c r="C62" s="11">
        <v>75</v>
      </c>
      <c r="D62" s="11">
        <v>35</v>
      </c>
      <c r="E62" s="11">
        <v>100</v>
      </c>
      <c r="F62" s="11">
        <v>50</v>
      </c>
      <c r="G62" s="11">
        <f>(C62+D62+E62+F62)/4</f>
        <v>65</v>
      </c>
      <c r="H62" s="11">
        <v>56.8</v>
      </c>
      <c r="I62" s="11">
        <v>64</v>
      </c>
      <c r="J62" s="11"/>
      <c r="K62" s="11">
        <f>0.2*(C62+D62+E62+F62)/4+(H62*0.5)+I62*0.3+J62</f>
        <v>60.6</v>
      </c>
      <c r="L62" s="15"/>
    </row>
    <row ht="40" customHeight="1" r="63">
      <c r="A63" s="9">
        <v>60</v>
      </c>
      <c r="B63" s="12" t="s">
        <v>75</v>
      </c>
      <c r="C63" s="11">
        <v>55</v>
      </c>
      <c r="D63" s="11">
        <v>35</v>
      </c>
      <c r="E63" s="11">
        <v>55</v>
      </c>
      <c r="F63" s="11">
        <v>35</v>
      </c>
      <c r="G63" s="11">
        <f>(C63+D63+E63+F63)/4</f>
        <v>45</v>
      </c>
      <c r="H63" s="11">
        <v>61.4</v>
      </c>
      <c r="I63" s="11">
        <v>59</v>
      </c>
      <c r="J63" s="11">
        <v>3</v>
      </c>
      <c r="K63" s="11">
        <f>0.2*(C63+D63+E63+F63)/4+(H63*0.5)+I63*0.3+J63</f>
        <v>60.4</v>
      </c>
      <c r="L63" s="9" t="s">
        <v>19</v>
      </c>
    </row>
    <row ht="40" customHeight="1" r="64">
      <c r="A64" s="9">
        <v>61</v>
      </c>
      <c r="B64" s="10" t="s">
        <v>76</v>
      </c>
      <c r="C64" s="11">
        <v>45</v>
      </c>
      <c r="D64" s="11">
        <v>35</v>
      </c>
      <c r="E64" s="11">
        <v>35</v>
      </c>
      <c r="F64" s="11">
        <v>35</v>
      </c>
      <c r="G64" s="11">
        <f>(C64+D64+E64+F64)/4</f>
        <v>37.5</v>
      </c>
      <c r="H64" s="11">
        <v>66.6</v>
      </c>
      <c r="I64" s="11">
        <v>65</v>
      </c>
      <c r="J64" s="11"/>
      <c r="K64" s="11">
        <f>0.2*(C64+D64+E64+F64)/4+(H64*0.5)+I64*0.3+J64</f>
        <v>60.3</v>
      </c>
      <c r="L64" s="15"/>
    </row>
    <row ht="40" customHeight="1" r="65">
      <c r="A65" s="9">
        <v>62</v>
      </c>
      <c r="B65" s="10" t="s">
        <v>77</v>
      </c>
      <c r="C65" s="11">
        <v>65</v>
      </c>
      <c r="D65" s="11">
        <v>35</v>
      </c>
      <c r="E65" s="11">
        <v>65</v>
      </c>
      <c r="F65" s="11">
        <v>35</v>
      </c>
      <c r="G65" s="11">
        <f>(C65+D65+E65+F65)/4</f>
        <v>50</v>
      </c>
      <c r="H65" s="11">
        <v>60.4</v>
      </c>
      <c r="I65" s="11">
        <v>57</v>
      </c>
      <c r="J65" s="11">
        <v>3</v>
      </c>
      <c r="K65" s="11">
        <f>0.2*(C65+D65+E65+F65)/4+(H65*0.5)+I65*0.3+J65</f>
        <v>60.3</v>
      </c>
      <c r="L65" s="9" t="s">
        <v>19</v>
      </c>
    </row>
    <row ht="40" customHeight="1" r="66">
      <c r="A66" s="9">
        <v>63</v>
      </c>
      <c r="B66" s="10" t="s">
        <v>78</v>
      </c>
      <c r="C66" s="11">
        <v>80</v>
      </c>
      <c r="D66" s="11">
        <v>35</v>
      </c>
      <c r="E66" s="11">
        <v>100</v>
      </c>
      <c r="F66" s="11">
        <v>95</v>
      </c>
      <c r="G66" s="11">
        <f>(C66+D66+E66+F66)/4</f>
        <v>77.5</v>
      </c>
      <c r="H66" s="11">
        <v>60.6</v>
      </c>
      <c r="I66" s="11">
        <v>46</v>
      </c>
      <c r="J66" s="11"/>
      <c r="K66" s="11">
        <f>0.2*(C66+D66+E66+F66)/4+(H66*0.5)+I66*0.3+J66</f>
        <v>59.6</v>
      </c>
      <c r="L66" s="15"/>
    </row>
    <row ht="40" customHeight="1" r="67">
      <c r="A67" s="9">
        <v>64</v>
      </c>
      <c r="B67" s="10" t="s">
        <v>79</v>
      </c>
      <c r="C67" s="11">
        <v>50</v>
      </c>
      <c r="D67" s="11">
        <v>35</v>
      </c>
      <c r="E67" s="11">
        <v>35</v>
      </c>
      <c r="F67" s="11">
        <v>35</v>
      </c>
      <c r="G67" s="11">
        <f>(C67+D67+E67+F67)/4</f>
        <v>38.75</v>
      </c>
      <c r="H67" s="11">
        <v>63.6</v>
      </c>
      <c r="I67" s="11">
        <v>66</v>
      </c>
      <c r="J67" s="11"/>
      <c r="K67" s="11">
        <f>0.2*(C67+D67+E67+F67)/4+(H67*0.5)+I67*0.3+J67</f>
        <v>59.35</v>
      </c>
      <c r="L67" s="15"/>
    </row>
    <row ht="40" customHeight="1" r="68">
      <c r="A68" s="9">
        <v>65</v>
      </c>
      <c r="B68" s="10" t="s">
        <v>80</v>
      </c>
      <c r="C68" s="11">
        <v>70</v>
      </c>
      <c r="D68" s="11">
        <v>45</v>
      </c>
      <c r="E68" s="11">
        <v>60</v>
      </c>
      <c r="F68" s="11">
        <v>50</v>
      </c>
      <c r="G68" s="11">
        <f>(C68+D68+E68+F68)/4</f>
        <v>56.25</v>
      </c>
      <c r="H68" s="11">
        <v>62.4</v>
      </c>
      <c r="I68" s="11">
        <v>55</v>
      </c>
      <c r="J68" s="11"/>
      <c r="K68" s="11">
        <f>0.2*(C68+D68+E68+F68)/4+(H68*0.5)+I68*0.3+J68</f>
        <v>58.95</v>
      </c>
      <c r="L68" s="16"/>
    </row>
    <row ht="40" customHeight="1" r="69">
      <c r="A69" s="9">
        <v>66</v>
      </c>
      <c r="B69" s="10" t="s">
        <v>81</v>
      </c>
      <c r="C69" s="11">
        <v>65</v>
      </c>
      <c r="D69" s="11">
        <v>35</v>
      </c>
      <c r="E69" s="11">
        <v>65</v>
      </c>
      <c r="F69" s="11">
        <v>35</v>
      </c>
      <c r="G69" s="11">
        <f>(C69+D69+E69+F69)/4</f>
        <v>50</v>
      </c>
      <c r="H69" s="11">
        <v>65.4</v>
      </c>
      <c r="I69" s="11">
        <v>42</v>
      </c>
      <c r="J69" s="11">
        <v>3</v>
      </c>
      <c r="K69" s="11">
        <f>0.2*(C69+D69+E69+F69)/4+(H69*0.5)+I69*0.3+J69</f>
        <v>58.3</v>
      </c>
      <c r="L69" s="9" t="s">
        <v>19</v>
      </c>
    </row>
    <row ht="40" customHeight="1" r="70">
      <c r="A70" s="9">
        <v>67</v>
      </c>
      <c r="B70" s="10" t="s">
        <v>82</v>
      </c>
      <c r="C70" s="11">
        <v>60</v>
      </c>
      <c r="D70" s="11">
        <v>35</v>
      </c>
      <c r="E70" s="11">
        <v>40</v>
      </c>
      <c r="F70" s="11">
        <v>35</v>
      </c>
      <c r="G70" s="11">
        <f>(C70+D70+E70+F70)/4</f>
        <v>42.5</v>
      </c>
      <c r="H70" s="11">
        <v>62</v>
      </c>
      <c r="I70" s="11">
        <v>61</v>
      </c>
      <c r="J70" s="11"/>
      <c r="K70" s="11">
        <f>0.2*(C70+D70+E70+F70)/4+(H70*0.5)+I70*0.3+J70</f>
        <v>57.8</v>
      </c>
      <c r="L70" s="16"/>
    </row>
    <row ht="40" customHeight="1" r="71">
      <c r="A71" s="9">
        <v>68</v>
      </c>
      <c r="B71" s="10" t="s">
        <v>83</v>
      </c>
      <c r="C71" s="11">
        <v>95</v>
      </c>
      <c r="D71" s="11">
        <v>35</v>
      </c>
      <c r="E71" s="11">
        <v>80</v>
      </c>
      <c r="F71" s="11">
        <v>50</v>
      </c>
      <c r="G71" s="11">
        <f>(C71+D71+E71+F71)/4</f>
        <v>65</v>
      </c>
      <c r="H71" s="11">
        <v>57</v>
      </c>
      <c r="I71" s="11">
        <v>52</v>
      </c>
      <c r="J71" s="11"/>
      <c r="K71" s="11">
        <f>0.2*(C71+D71+E71+F71)/4+(H71*0.5)+I71*0.3+J71</f>
        <v>57.1</v>
      </c>
      <c r="L71" s="17"/>
    </row>
    <row ht="40" customHeight="1" r="72">
      <c r="A72" s="9">
        <v>69</v>
      </c>
      <c r="B72" s="10" t="s">
        <v>84</v>
      </c>
      <c r="C72" s="11">
        <v>70</v>
      </c>
      <c r="D72" s="11">
        <v>45</v>
      </c>
      <c r="E72" s="11">
        <v>60</v>
      </c>
      <c r="F72" s="11">
        <v>45</v>
      </c>
      <c r="G72" s="11">
        <f>(C72+D72+E72+F72)/4</f>
        <v>55</v>
      </c>
      <c r="H72" s="11">
        <v>59.8</v>
      </c>
      <c r="I72" s="11">
        <v>54</v>
      </c>
      <c r="J72" s="11"/>
      <c r="K72" s="11">
        <f>0.2*(C72+D72+E72+F72)/4+(H72*0.5)+I72*0.3+J72</f>
        <v>57.1</v>
      </c>
      <c r="L72" s="14"/>
    </row>
    <row ht="40" customHeight="1" r="73">
      <c r="A73" s="9">
        <v>70</v>
      </c>
      <c r="B73" s="10" t="s">
        <v>85</v>
      </c>
      <c r="C73" s="11">
        <v>50</v>
      </c>
      <c r="D73" s="11">
        <v>90</v>
      </c>
      <c r="E73" s="11">
        <v>90</v>
      </c>
      <c r="F73" s="11">
        <v>50</v>
      </c>
      <c r="G73" s="11">
        <f>(C73+D73+E73+F73)/4</f>
        <v>70</v>
      </c>
      <c r="H73" s="11">
        <v>55</v>
      </c>
      <c r="I73" s="11">
        <v>51</v>
      </c>
      <c r="J73" s="11"/>
      <c r="K73" s="11">
        <f>0.2*(C73+D73+E73+F73)/4+(H73*0.5)+I73*0.3+J73</f>
        <v>56.8</v>
      </c>
      <c r="L73" s="18"/>
    </row>
    <row ht="40" customHeight="1" r="74">
      <c r="A74" s="9">
        <v>71</v>
      </c>
      <c r="B74" s="10" t="s">
        <v>86</v>
      </c>
      <c r="C74" s="11">
        <v>80</v>
      </c>
      <c r="D74" s="11">
        <v>35</v>
      </c>
      <c r="E74" s="11">
        <v>100</v>
      </c>
      <c r="F74" s="11">
        <v>60</v>
      </c>
      <c r="G74" s="11">
        <f>(C74+D74+E74+F74)/4</f>
        <v>68.75</v>
      </c>
      <c r="H74" s="11">
        <v>57.6</v>
      </c>
      <c r="I74" s="11">
        <v>46</v>
      </c>
      <c r="J74" s="11"/>
      <c r="K74" s="11">
        <f>0.2*(C74+D74+E74+F74)/4+(H74*0.5)+I74*0.3+J74</f>
        <v>56.35</v>
      </c>
      <c r="L74" s="19"/>
    </row>
    <row ht="40" customHeight="1" r="75">
      <c r="A75" s="9">
        <v>72</v>
      </c>
      <c r="B75" s="10" t="s">
        <v>87</v>
      </c>
      <c r="C75" s="11">
        <v>50</v>
      </c>
      <c r="D75" s="11">
        <v>35</v>
      </c>
      <c r="E75" s="11">
        <v>35</v>
      </c>
      <c r="F75" s="11">
        <v>35</v>
      </c>
      <c r="G75" s="11">
        <f>(C75+D75+E75+F75)/4</f>
        <v>38.75</v>
      </c>
      <c r="H75" s="11">
        <v>59.2</v>
      </c>
      <c r="I75" s="11">
        <v>60</v>
      </c>
      <c r="J75" s="11"/>
      <c r="K75" s="11">
        <f>0.2*(C75+D75+E75+F75)/4+(H75*0.5)+I75*0.3+J75</f>
        <v>55.35</v>
      </c>
      <c r="L75" s="20"/>
    </row>
    <row ht="40" customHeight="1" r="76">
      <c r="A76" s="9">
        <v>73</v>
      </c>
      <c r="B76" s="10" t="s">
        <v>88</v>
      </c>
      <c r="C76" s="11">
        <v>65</v>
      </c>
      <c r="D76" s="11">
        <v>35</v>
      </c>
      <c r="E76" s="11">
        <v>90</v>
      </c>
      <c r="F76" s="11">
        <v>35</v>
      </c>
      <c r="G76" s="11">
        <f>(C76+D76+E76+F76)/4</f>
        <v>56.25</v>
      </c>
      <c r="H76" s="11">
        <v>58.4</v>
      </c>
      <c r="I76" s="11">
        <v>47</v>
      </c>
      <c r="J76" s="11"/>
      <c r="K76" s="11">
        <f>0.2*(C76+D76+E76+F76)/4+(H76*0.5)+I76*0.3+J76</f>
        <v>54.55</v>
      </c>
      <c r="L76" s="16"/>
    </row>
    <row ht="40" customHeight="1" r="77">
      <c r="A77" s="9">
        <v>74</v>
      </c>
      <c r="B77" s="10" t="s">
        <v>89</v>
      </c>
      <c r="C77" s="11">
        <v>50</v>
      </c>
      <c r="D77" s="11">
        <v>35</v>
      </c>
      <c r="E77" s="11">
        <v>100</v>
      </c>
      <c r="F77" s="11">
        <v>45</v>
      </c>
      <c r="G77" s="11">
        <f>(C77+D77+E77+F77)/4</f>
        <v>57.5</v>
      </c>
      <c r="H77" s="11">
        <v>55.2</v>
      </c>
      <c r="I77" s="11">
        <v>51</v>
      </c>
      <c r="J77" s="11"/>
      <c r="K77" s="11">
        <f>0.2*(C77+D77+E77+F77)/4+(H77*0.5)+I77*0.3+J77</f>
        <v>54.4</v>
      </c>
      <c r="L77" s="17"/>
    </row>
    <row ht="40" customHeight="1" r="78">
      <c r="A78" s="9">
        <v>75</v>
      </c>
      <c r="B78" s="10" t="s">
        <v>90</v>
      </c>
      <c r="C78" s="11">
        <v>35</v>
      </c>
      <c r="D78" s="11">
        <v>35</v>
      </c>
      <c r="E78" s="11">
        <v>50</v>
      </c>
      <c r="F78" s="11">
        <v>35</v>
      </c>
      <c r="G78" s="11">
        <f>(C78+D78+E78+F78)/4</f>
        <v>38.75</v>
      </c>
      <c r="H78" s="11">
        <v>63.8</v>
      </c>
      <c r="I78" s="11">
        <v>44</v>
      </c>
      <c r="J78" s="11"/>
      <c r="K78" s="11">
        <f>0.2*(C78+D78+E78+F78)/4+(H78*0.5)+I78*0.3+J78</f>
        <v>52.85</v>
      </c>
      <c r="L78" s="21"/>
    </row>
    <row ht="40" customHeight="1" r="79">
      <c r="A79" s="9">
        <v>76</v>
      </c>
      <c r="B79" s="10" t="s">
        <v>91</v>
      </c>
      <c r="C79" s="11">
        <v>35</v>
      </c>
      <c r="D79" s="11">
        <v>35</v>
      </c>
      <c r="E79" s="11">
        <v>35</v>
      </c>
      <c r="F79" s="11">
        <v>35</v>
      </c>
      <c r="G79" s="11">
        <f>(C79+D79+E79+F79)/4</f>
        <v>35</v>
      </c>
      <c r="H79" s="11">
        <v>61.8</v>
      </c>
      <c r="I79" s="11">
        <v>36</v>
      </c>
      <c r="J79" s="11"/>
      <c r="K79" s="11">
        <f>0.2*(C79+D79+E79+F79)/4+(H79*0.5)+I79*0.3+J79</f>
        <v>48.7</v>
      </c>
      <c r="L79" s="22"/>
    </row>
    <row ht="40" customHeight="1" r="80">
      <c r="A80" s="9">
        <v>77</v>
      </c>
      <c r="B80" s="10" t="s">
        <v>92</v>
      </c>
      <c r="C80" s="11">
        <v>60</v>
      </c>
      <c r="D80" s="11">
        <v>35</v>
      </c>
      <c r="E80" s="11">
        <v>35</v>
      </c>
      <c r="F80" s="11">
        <v>35</v>
      </c>
      <c r="G80" s="11">
        <f>(C80+D80+E80+F80)/4</f>
        <v>41.25</v>
      </c>
      <c r="H80" s="11">
        <v>8.6</v>
      </c>
      <c r="I80" s="11">
        <v>35</v>
      </c>
      <c r="J80" s="11"/>
      <c r="K80" s="11">
        <f>0.2*(C80+D80+E80+F80)/4+(H80*0.5)+I80*0.3+J80</f>
        <v>23.05</v>
      </c>
      <c r="L80" s="23"/>
    </row>
  </sheetData>
  <mergeCells count="9">
    <mergeCell ref="A1:L1"/>
    <mergeCell ref="C2:G2"/>
    <mergeCell ref="A2:A3"/>
    <mergeCell ref="B2:B3"/>
    <mergeCell ref="H2:H3"/>
    <mergeCell ref="I2:I3"/>
    <mergeCell ref="J2:J3"/>
    <mergeCell ref="K2:K3"/>
    <mergeCell ref="L2:L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