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540" activeTab="0"/>
  </bookViews>
  <sheets>
    <sheet name="Sheet2" sheetId="1" r:id="rId1"/>
  </sheets>
  <definedNames>
    <definedName name="_xlnm._FilterDatabase" localSheetId="0" hidden="1">'Sheet2'!$A$2:$S$11</definedName>
  </definedNames>
  <calcPr fullCalcOnLoad="1"/>
</workbook>
</file>

<file path=xl/sharedStrings.xml><?xml version="1.0" encoding="utf-8"?>
<sst xmlns="http://schemas.openxmlformats.org/spreadsheetml/2006/main" count="68" uniqueCount="55">
  <si>
    <t>岑巩县2020年度补聘县公安局劳动合同制辅警体能测试、面试及综合成绩</t>
  </si>
  <si>
    <t>序号</t>
  </si>
  <si>
    <t>姓名</t>
  </si>
  <si>
    <t>性别</t>
  </si>
  <si>
    <t>年龄段</t>
  </si>
  <si>
    <t>报考岗
位代码</t>
  </si>
  <si>
    <t>4X10m测试数据</t>
  </si>
  <si>
    <t>4X10m测试成绩</t>
  </si>
  <si>
    <t>1000m（女800m）测试数据</t>
  </si>
  <si>
    <t>1000m（女800m）测试成绩</t>
  </si>
  <si>
    <t>纵跳（女仰卧起坐）测试数据</t>
  </si>
  <si>
    <t>纵跳（女仰卧起坐）测试成绩</t>
  </si>
  <si>
    <t>立定跳远测试数据</t>
  </si>
  <si>
    <t>立定跳远测试成绩</t>
  </si>
  <si>
    <t>体能测试成绩（四项成绩各占0.25）</t>
  </si>
  <si>
    <t>面试成绩</t>
  </si>
  <si>
    <t>加分</t>
  </si>
  <si>
    <t>综合成绩（体能测试成绩*0.4+面试成绩*0.6+加分）</t>
  </si>
  <si>
    <t>备注</t>
  </si>
  <si>
    <t>黄瑞</t>
  </si>
  <si>
    <t>男</t>
  </si>
  <si>
    <t>25岁以下</t>
  </si>
  <si>
    <t>J1</t>
  </si>
  <si>
    <t>11"16</t>
  </si>
  <si>
    <t>4′13"</t>
  </si>
  <si>
    <t>丁于</t>
  </si>
  <si>
    <t>J2</t>
  </si>
  <si>
    <t>11"17</t>
  </si>
  <si>
    <t>4′06"</t>
  </si>
  <si>
    <t>杨浩</t>
  </si>
  <si>
    <t>J3</t>
  </si>
  <si>
    <t>11"15</t>
  </si>
  <si>
    <t>4′55"</t>
  </si>
  <si>
    <t>胡国鑫</t>
  </si>
  <si>
    <t>11"77</t>
  </si>
  <si>
    <t>4′34"</t>
  </si>
  <si>
    <t>刘怀</t>
  </si>
  <si>
    <t>31-35岁</t>
  </si>
  <si>
    <t>11"57</t>
  </si>
  <si>
    <t>4′36"</t>
  </si>
  <si>
    <t>杨锦平</t>
  </si>
  <si>
    <t>女</t>
  </si>
  <si>
    <t>26-30岁</t>
  </si>
  <si>
    <t>13"26</t>
  </si>
  <si>
    <t>5′00"</t>
  </si>
  <si>
    <t>陈建兵</t>
  </si>
  <si>
    <t>13"30</t>
  </si>
  <si>
    <t>4′10"</t>
  </si>
  <si>
    <t>韦明英</t>
  </si>
  <si>
    <t>13"59</t>
  </si>
  <si>
    <t>4′48"</t>
  </si>
  <si>
    <t>杨琳波</t>
  </si>
  <si>
    <t>J4</t>
  </si>
  <si>
    <t>14"20</t>
  </si>
  <si>
    <t>4′45"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</si>
</sst>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7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6" applyFont="1" applyBorder="1" applyAlignment="1">
      <alignment horizontal="center" vertical="center"/>
      <protection/>
    </xf>
    <xf numFmtId="177" fontId="4" fillId="0" borderId="2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Sheet3_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11"/>
  <sheetViews>
    <sheetView tabSelected="1" zoomScaleSheetLayoutView="100" workbookViewId="0" topLeftCell="A1">
      <selection activeCell="T11" sqref="T11"/>
    </sheetView>
  </sheetViews>
  <sheetFormatPr defaultColWidth="9.00390625" defaultRowHeight="13.5"/>
  <cols>
    <col min="1" max="1" width="4.375" style="2" bestFit="1" customWidth="1"/>
    <col min="2" max="2" width="7.75390625" style="2" customWidth="1"/>
    <col min="3" max="3" width="3.875" style="2" bestFit="1" customWidth="1"/>
    <col min="4" max="4" width="7.375" style="2" customWidth="1"/>
    <col min="5" max="5" width="6.00390625" style="2" customWidth="1"/>
    <col min="6" max="6" width="7.25390625" style="8" customWidth="1"/>
    <col min="7" max="7" width="7.125" style="12" customWidth="1"/>
    <col min="8" max="8" width="8.75390625" style="8" customWidth="1"/>
    <col min="9" max="11" width="9.00390625" style="8" bestFit="1" customWidth="1"/>
    <col min="12" max="12" width="7.00390625" style="8" customWidth="1"/>
    <col min="13" max="13" width="7.75390625" style="8" customWidth="1"/>
    <col min="14" max="15" width="9.00390625" style="8" bestFit="1" customWidth="1"/>
    <col min="16" max="16" width="4.50390625" style="12" customWidth="1"/>
    <col min="17" max="17" width="9.375" style="13" customWidth="1"/>
    <col min="18" max="18" width="5.875" style="2" customWidth="1"/>
    <col min="19" max="16384" width="9.00390625" style="2" bestFit="1" customWidth="1"/>
  </cols>
  <sheetData>
    <row r="1" spans="1:18" ht="36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67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11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11" t="s">
        <v>16</v>
      </c>
      <c r="Q2" s="11" t="s">
        <v>17</v>
      </c>
      <c r="R2" s="3" t="s">
        <v>18</v>
      </c>
    </row>
    <row r="3" spans="1:18" ht="19.5" customHeight="1">
      <c r="A3" s="5">
        <v>1</v>
      </c>
      <c r="B3" s="9" t="s">
        <v>19</v>
      </c>
      <c r="C3" s="10" t="s">
        <v>20</v>
      </c>
      <c r="D3" s="16" t="s">
        <v>21</v>
      </c>
      <c r="E3" s="9" t="s">
        <v>22</v>
      </c>
      <c r="F3" s="6" t="s">
        <v>23</v>
      </c>
      <c r="G3" s="7">
        <v>65</v>
      </c>
      <c r="H3" s="6" t="s">
        <v>24</v>
      </c>
      <c r="I3" s="7">
        <v>40</v>
      </c>
      <c r="J3" s="6">
        <v>0.72</v>
      </c>
      <c r="K3" s="7">
        <v>100</v>
      </c>
      <c r="L3" s="6">
        <v>2.25</v>
      </c>
      <c r="M3" s="7">
        <v>45</v>
      </c>
      <c r="N3" s="6">
        <f>G3*0.25+I3*0.25+K3*0.25+M3*0.25</f>
        <v>62.5</v>
      </c>
      <c r="O3" s="6">
        <v>87.33</v>
      </c>
      <c r="P3" s="7"/>
      <c r="Q3" s="14">
        <f>N3*0.4+O3*0.6+P3</f>
        <v>77.398</v>
      </c>
      <c r="R3" s="5"/>
    </row>
    <row r="4" spans="1:18" ht="19.5" customHeight="1">
      <c r="A4" s="5">
        <v>2</v>
      </c>
      <c r="B4" s="9" t="s">
        <v>25</v>
      </c>
      <c r="C4" s="10" t="s">
        <v>20</v>
      </c>
      <c r="D4" s="17"/>
      <c r="E4" s="9" t="s">
        <v>26</v>
      </c>
      <c r="F4" s="6" t="s">
        <v>27</v>
      </c>
      <c r="G4" s="7">
        <v>65</v>
      </c>
      <c r="H4" s="6" t="s">
        <v>28</v>
      </c>
      <c r="I4" s="7">
        <v>45</v>
      </c>
      <c r="J4" s="6">
        <v>0.69</v>
      </c>
      <c r="K4" s="7">
        <v>90</v>
      </c>
      <c r="L4" s="6">
        <v>2.48</v>
      </c>
      <c r="M4" s="7">
        <v>70</v>
      </c>
      <c r="N4" s="6">
        <f aca="true" t="shared" si="0" ref="N4:N11">G4*0.25+I4*0.25+K4*0.25+M4*0.25</f>
        <v>67.5</v>
      </c>
      <c r="O4" s="6">
        <v>75.67</v>
      </c>
      <c r="P4" s="7">
        <v>1</v>
      </c>
      <c r="Q4" s="14">
        <f aca="true" t="shared" si="1" ref="Q4:Q11">N4*0.4+O4*0.6+P4</f>
        <v>73.402</v>
      </c>
      <c r="R4" s="5"/>
    </row>
    <row r="5" spans="1:18" ht="19.5" customHeight="1">
      <c r="A5" s="5">
        <v>3</v>
      </c>
      <c r="B5" s="9" t="s">
        <v>29</v>
      </c>
      <c r="C5" s="10" t="s">
        <v>20</v>
      </c>
      <c r="D5" s="17"/>
      <c r="E5" s="9" t="s">
        <v>30</v>
      </c>
      <c r="F5" s="6" t="s">
        <v>31</v>
      </c>
      <c r="G5" s="7">
        <v>65</v>
      </c>
      <c r="H5" s="6" t="s">
        <v>32</v>
      </c>
      <c r="I5" s="7">
        <v>0</v>
      </c>
      <c r="J5" s="6">
        <v>0.58</v>
      </c>
      <c r="K5" s="7">
        <v>65</v>
      </c>
      <c r="L5" s="6">
        <v>2.43</v>
      </c>
      <c r="M5" s="7">
        <v>65</v>
      </c>
      <c r="N5" s="6">
        <f t="shared" si="0"/>
        <v>48.75</v>
      </c>
      <c r="O5" s="6">
        <v>84.67</v>
      </c>
      <c r="P5" s="7"/>
      <c r="Q5" s="14">
        <f t="shared" si="1"/>
        <v>70.30199999999999</v>
      </c>
      <c r="R5" s="5"/>
    </row>
    <row r="6" spans="1:18" ht="19.5" customHeight="1">
      <c r="A6" s="5">
        <v>4</v>
      </c>
      <c r="B6" s="9" t="s">
        <v>33</v>
      </c>
      <c r="C6" s="10" t="s">
        <v>20</v>
      </c>
      <c r="D6" s="18"/>
      <c r="E6" s="9" t="s">
        <v>30</v>
      </c>
      <c r="F6" s="6" t="s">
        <v>34</v>
      </c>
      <c r="G6" s="7">
        <v>55</v>
      </c>
      <c r="H6" s="6" t="s">
        <v>35</v>
      </c>
      <c r="I6" s="7">
        <v>0</v>
      </c>
      <c r="J6" s="6">
        <v>0.39</v>
      </c>
      <c r="K6" s="7">
        <v>0</v>
      </c>
      <c r="L6" s="6">
        <v>2.03</v>
      </c>
      <c r="M6" s="7">
        <v>0</v>
      </c>
      <c r="N6" s="6">
        <f t="shared" si="0"/>
        <v>13.75</v>
      </c>
      <c r="O6" s="6">
        <v>77.67</v>
      </c>
      <c r="P6" s="7"/>
      <c r="Q6" s="14">
        <f t="shared" si="1"/>
        <v>52.102</v>
      </c>
      <c r="R6" s="5"/>
    </row>
    <row r="7" spans="1:18" ht="19.5" customHeight="1">
      <c r="A7" s="5">
        <v>5</v>
      </c>
      <c r="B7" s="9" t="s">
        <v>36</v>
      </c>
      <c r="C7" s="10" t="s">
        <v>20</v>
      </c>
      <c r="D7" s="1" t="s">
        <v>37</v>
      </c>
      <c r="E7" s="9" t="s">
        <v>26</v>
      </c>
      <c r="F7" s="6" t="s">
        <v>38</v>
      </c>
      <c r="G7" s="7">
        <v>80</v>
      </c>
      <c r="H7" s="6" t="s">
        <v>39</v>
      </c>
      <c r="I7" s="7">
        <v>45</v>
      </c>
      <c r="J7" s="6">
        <v>0.44</v>
      </c>
      <c r="K7" s="7">
        <v>40</v>
      </c>
      <c r="L7" s="6">
        <v>2.13</v>
      </c>
      <c r="M7" s="7">
        <v>40</v>
      </c>
      <c r="N7" s="6">
        <f t="shared" si="0"/>
        <v>51.25</v>
      </c>
      <c r="O7" s="6">
        <v>89</v>
      </c>
      <c r="P7" s="7"/>
      <c r="Q7" s="14">
        <f t="shared" si="1"/>
        <v>73.9</v>
      </c>
      <c r="R7" s="5"/>
    </row>
    <row r="8" spans="1:18" ht="19.5" customHeight="1">
      <c r="A8" s="5">
        <v>6</v>
      </c>
      <c r="B8" s="9" t="s">
        <v>40</v>
      </c>
      <c r="C8" s="10" t="s">
        <v>41</v>
      </c>
      <c r="D8" s="16" t="s">
        <v>42</v>
      </c>
      <c r="E8" s="9" t="s">
        <v>22</v>
      </c>
      <c r="F8" s="6" t="s">
        <v>43</v>
      </c>
      <c r="G8" s="7">
        <v>60</v>
      </c>
      <c r="H8" s="6" t="s">
        <v>44</v>
      </c>
      <c r="I8" s="7">
        <v>0</v>
      </c>
      <c r="J8" s="7">
        <v>28</v>
      </c>
      <c r="K8" s="7">
        <v>65</v>
      </c>
      <c r="L8" s="6">
        <v>1.78</v>
      </c>
      <c r="M8" s="7">
        <v>65</v>
      </c>
      <c r="N8" s="6">
        <f t="shared" si="0"/>
        <v>47.5</v>
      </c>
      <c r="O8" s="6">
        <v>89</v>
      </c>
      <c r="P8" s="7"/>
      <c r="Q8" s="14">
        <f t="shared" si="1"/>
        <v>72.4</v>
      </c>
      <c r="R8" s="5"/>
    </row>
    <row r="9" spans="1:18" ht="19.5" customHeight="1">
      <c r="A9" s="5">
        <v>7</v>
      </c>
      <c r="B9" s="9" t="s">
        <v>45</v>
      </c>
      <c r="C9" s="10" t="s">
        <v>41</v>
      </c>
      <c r="D9" s="17"/>
      <c r="E9" s="9" t="s">
        <v>22</v>
      </c>
      <c r="F9" s="6" t="s">
        <v>46</v>
      </c>
      <c r="G9" s="7">
        <v>60</v>
      </c>
      <c r="H9" s="6" t="s">
        <v>47</v>
      </c>
      <c r="I9" s="7">
        <v>60</v>
      </c>
      <c r="J9" s="7">
        <v>43</v>
      </c>
      <c r="K9" s="7">
        <v>100</v>
      </c>
      <c r="L9" s="6">
        <v>1.58</v>
      </c>
      <c r="M9" s="7">
        <v>40</v>
      </c>
      <c r="N9" s="6">
        <f t="shared" si="0"/>
        <v>65</v>
      </c>
      <c r="O9" s="6">
        <v>77</v>
      </c>
      <c r="P9" s="7"/>
      <c r="Q9" s="14">
        <f t="shared" si="1"/>
        <v>72.19999999999999</v>
      </c>
      <c r="R9" s="5"/>
    </row>
    <row r="10" spans="1:18" ht="19.5" customHeight="1">
      <c r="A10" s="5">
        <v>8</v>
      </c>
      <c r="B10" s="9" t="s">
        <v>48</v>
      </c>
      <c r="C10" s="10" t="s">
        <v>41</v>
      </c>
      <c r="D10" s="18"/>
      <c r="E10" s="9" t="s">
        <v>22</v>
      </c>
      <c r="F10" s="6" t="s">
        <v>49</v>
      </c>
      <c r="G10" s="7">
        <v>55</v>
      </c>
      <c r="H10" s="6" t="s">
        <v>50</v>
      </c>
      <c r="I10" s="7">
        <v>0</v>
      </c>
      <c r="J10" s="7">
        <v>38</v>
      </c>
      <c r="K10" s="7">
        <v>90</v>
      </c>
      <c r="L10" s="6">
        <v>1.74</v>
      </c>
      <c r="M10" s="7">
        <v>60</v>
      </c>
      <c r="N10" s="6">
        <f t="shared" si="0"/>
        <v>51.25</v>
      </c>
      <c r="O10" s="6">
        <v>89</v>
      </c>
      <c r="P10" s="7"/>
      <c r="Q10" s="14">
        <f t="shared" si="1"/>
        <v>73.9</v>
      </c>
      <c r="R10" s="5"/>
    </row>
    <row r="11" spans="1:18" ht="19.5" customHeight="1">
      <c r="A11" s="5">
        <v>9</v>
      </c>
      <c r="B11" s="9" t="s">
        <v>51</v>
      </c>
      <c r="C11" s="10" t="s">
        <v>41</v>
      </c>
      <c r="D11" s="1" t="s">
        <v>37</v>
      </c>
      <c r="E11" s="9" t="s">
        <v>52</v>
      </c>
      <c r="F11" s="6" t="s">
        <v>53</v>
      </c>
      <c r="G11" s="7">
        <v>50</v>
      </c>
      <c r="H11" s="6" t="s">
        <v>54</v>
      </c>
      <c r="I11" s="7">
        <v>35</v>
      </c>
      <c r="J11" s="7">
        <v>36</v>
      </c>
      <c r="K11" s="7">
        <v>85</v>
      </c>
      <c r="L11" s="6">
        <v>1.56</v>
      </c>
      <c r="M11" s="7">
        <v>45</v>
      </c>
      <c r="N11" s="6">
        <f t="shared" si="0"/>
        <v>53.75</v>
      </c>
      <c r="O11" s="6">
        <v>85.67</v>
      </c>
      <c r="P11" s="7"/>
      <c r="Q11" s="14">
        <f t="shared" si="1"/>
        <v>72.902</v>
      </c>
      <c r="R11" s="5"/>
    </row>
  </sheetData>
  <autoFilter ref="A2:S11"/>
  <mergeCells count="3">
    <mergeCell ref="A1:R1"/>
    <mergeCell ref="D3:D6"/>
    <mergeCell ref="D8:D10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2020-12-30T07:20:18Z</cp:lastPrinted>
  <dcterms:created xsi:type="dcterms:W3CDTF">2006-09-13T03:21:51Z</dcterms:created>
  <dcterms:modified xsi:type="dcterms:W3CDTF">2020-12-30T07:20:49Z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