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6" sheetId="9" r:id="rId1"/>
  </sheets>
  <calcPr calcId="144525"/>
</workbook>
</file>

<file path=xl/sharedStrings.xml><?xml version="1.0" encoding="utf-8"?>
<sst xmlns="http://schemas.openxmlformats.org/spreadsheetml/2006/main" count="54" uniqueCount="35">
  <si>
    <r>
      <rPr>
        <b/>
        <sz val="16"/>
        <color theme="1"/>
        <rFont val="Tahoma"/>
        <charset val="134"/>
      </rPr>
      <t>2020</t>
    </r>
    <r>
      <rPr>
        <b/>
        <sz val="16"/>
        <color theme="1"/>
        <rFont val="宋体"/>
        <charset val="134"/>
      </rPr>
      <t>年面向新冠肺炎疫情防控一线编外医务人员定向招聘乡镇卫生院事业编制工作人员综合成绩表</t>
    </r>
  </si>
  <si>
    <t>报考岗位</t>
  </si>
  <si>
    <t>姓名</t>
  </si>
  <si>
    <t>专业考核成绩</t>
  </si>
  <si>
    <t>专业考核折合分60%</t>
  </si>
  <si>
    <t>抗击疫情业绩实地考核</t>
  </si>
  <si>
    <t>实地考核成绩折合分40%</t>
  </si>
  <si>
    <t>综合成绩</t>
  </si>
  <si>
    <t>排名</t>
  </si>
  <si>
    <t>备注</t>
  </si>
  <si>
    <t>护理专技人员</t>
  </si>
  <si>
    <t>阳小美</t>
  </si>
  <si>
    <t>罗江艳</t>
  </si>
  <si>
    <t>刘雅</t>
  </si>
  <si>
    <t>余映</t>
  </si>
  <si>
    <t>付斌</t>
  </si>
  <si>
    <t>王慧</t>
  </si>
  <si>
    <t>廖玉平</t>
  </si>
  <si>
    <t>贺林波</t>
  </si>
  <si>
    <t>廖琪</t>
  </si>
  <si>
    <t>谭侃</t>
  </si>
  <si>
    <t>王羽茜</t>
  </si>
  <si>
    <t>彭莉媚</t>
  </si>
  <si>
    <t>付斌蓉</t>
  </si>
  <si>
    <t>余斯斯</t>
  </si>
  <si>
    <t>贺程琳</t>
  </si>
  <si>
    <t>廖琴</t>
  </si>
  <si>
    <t>医疗专技人员</t>
  </si>
  <si>
    <t>刘勇</t>
  </si>
  <si>
    <t>周辉</t>
  </si>
  <si>
    <t>王碧凌</t>
  </si>
  <si>
    <t>检验专技人员</t>
  </si>
  <si>
    <t>罗君沛</t>
  </si>
  <si>
    <t>贺婷</t>
  </si>
  <si>
    <t>张昊</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</si>
</sst>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00_);[Red]\(0.00\)"/>
  </numFmts>
  <fonts count="28">
    <font>
      <sz val="11"/>
      <color theme="1"/>
      <name val="Tahoma"/>
      <charset val="134"/>
    </font>
    <font>
      <b/>
      <sz val="16"/>
      <color theme="1"/>
      <name val="Tahoma"/>
      <charset val="134"/>
    </font>
    <font>
      <b/>
      <sz val="11"/>
      <color theme="1"/>
      <name val="宋体"/>
      <charset val="134"/>
    </font>
    <font>
      <sz val="11"/>
      <color theme="1"/>
      <name val="宋体"/>
      <charset val="134"/>
    </font>
    <font>
      <sz val="11"/>
      <name val="宋体"/>
      <charset val="134"/>
    </font>
    <font>
      <sz val="11"/>
      <name val="等线"/>
      <charset val="134"/>
    </font>
    <font>
      <sz val="11"/>
      <color theme="1"/>
      <name val="宋体"/>
      <charset val="0"/>
      <scheme val="minor"/>
    </font>
    <font>
      <sz val="12"/>
      <name val="宋体"/>
      <charset val="134"/>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6"/>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42" fontId="11" fillId="0" borderId="0" applyFont="0" applyFill="0" applyBorder="0" applyAlignment="0" applyProtection="0">
      <alignment vertical="center"/>
    </xf>
    <xf numFmtId="0" fontId="6" fillId="25" borderId="0" applyNumberFormat="0" applyBorder="0" applyAlignment="0" applyProtection="0">
      <alignment vertical="center"/>
    </xf>
    <xf numFmtId="0" fontId="23" fillId="22"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6" fillId="5" borderId="0" applyNumberFormat="0" applyBorder="0" applyAlignment="0" applyProtection="0">
      <alignment vertical="center"/>
    </xf>
    <xf numFmtId="0" fontId="15" fillId="9" borderId="0" applyNumberFormat="0" applyBorder="0" applyAlignment="0" applyProtection="0">
      <alignment vertical="center"/>
    </xf>
    <xf numFmtId="43" fontId="11"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0" borderId="0">
      <alignment vertical="center"/>
    </xf>
    <xf numFmtId="0" fontId="11" fillId="14" borderId="7"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1" fillId="0" borderId="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6" fillId="27" borderId="0" applyNumberFormat="0" applyBorder="0" applyAlignment="0" applyProtection="0">
      <alignment vertical="center"/>
    </xf>
    <xf numFmtId="0" fontId="13" fillId="0" borderId="9" applyNumberFormat="0" applyFill="0" applyAlignment="0" applyProtection="0">
      <alignment vertical="center"/>
    </xf>
    <xf numFmtId="0" fontId="16" fillId="20" borderId="0" applyNumberFormat="0" applyBorder="0" applyAlignment="0" applyProtection="0">
      <alignment vertical="center"/>
    </xf>
    <xf numFmtId="0" fontId="17" fillId="13" borderId="6" applyNumberFormat="0" applyAlignment="0" applyProtection="0">
      <alignment vertical="center"/>
    </xf>
    <xf numFmtId="0" fontId="24" fillId="13" borderId="10" applyNumberFormat="0" applyAlignment="0" applyProtection="0">
      <alignment vertical="center"/>
    </xf>
    <xf numFmtId="0" fontId="8" fillId="4" borderId="4" applyNumberFormat="0" applyAlignment="0" applyProtection="0">
      <alignment vertical="center"/>
    </xf>
    <xf numFmtId="0" fontId="6"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6" fillId="24" borderId="0" applyNumberFormat="0" applyBorder="0" applyAlignment="0" applyProtection="0">
      <alignment vertical="center"/>
    </xf>
    <xf numFmtId="0" fontId="16"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6" fillId="10" borderId="0" applyNumberFormat="0" applyBorder="0" applyAlignment="0" applyProtection="0">
      <alignment vertical="center"/>
    </xf>
    <xf numFmtId="0" fontId="7" fillId="0" borderId="0">
      <alignment vertical="center"/>
    </xf>
    <xf numFmtId="0" fontId="6"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6" fillId="6" borderId="0" applyNumberFormat="0" applyBorder="0" applyAlignment="0" applyProtection="0">
      <alignment vertical="center"/>
    </xf>
    <xf numFmtId="0" fontId="16" fillId="18" borderId="0" applyNumberFormat="0" applyBorder="0" applyAlignment="0" applyProtection="0">
      <alignment vertical="center"/>
    </xf>
    <xf numFmtId="0" fontId="11" fillId="0" borderId="0">
      <alignment vertical="center"/>
    </xf>
    <xf numFmtId="0" fontId="11" fillId="0" borderId="0">
      <alignment vertical="center"/>
    </xf>
    <xf numFmtId="0" fontId="7" fillId="0" borderId="0">
      <alignment vertical="center"/>
    </xf>
    <xf numFmtId="0" fontId="11" fillId="0" borderId="0">
      <alignment vertical="center"/>
    </xf>
    <xf numFmtId="0" fontId="11" fillId="0" borderId="0">
      <alignment vertical="center"/>
    </xf>
  </cellStyleXfs>
  <cellXfs count="17">
    <xf numFmtId="0" fontId="0" fillId="0" borderId="0" xfId="0"/>
    <xf numFmtId="177" fontId="0" fillId="0" borderId="0" xfId="0" applyNumberFormat="1"/>
    <xf numFmtId="0" fontId="0" fillId="0" borderId="0" xfId="0" applyAlignment="1">
      <alignment horizontal="center"/>
    </xf>
    <xf numFmtId="0" fontId="1" fillId="0" borderId="1" xfId="0" applyFont="1" applyBorder="1" applyAlignment="1">
      <alignment horizontal="center" wrapText="1"/>
    </xf>
    <xf numFmtId="0" fontId="2" fillId="0" borderId="2" xfId="52" applyFont="1" applyBorder="1" applyAlignment="1">
      <alignment horizontal="center" vertical="center"/>
    </xf>
    <xf numFmtId="0" fontId="2" fillId="0" borderId="0" xfId="0" applyFont="1"/>
    <xf numFmtId="177" fontId="2" fillId="0" borderId="2" xfId="52" applyNumberFormat="1" applyFont="1" applyBorder="1" applyAlignment="1">
      <alignment horizontal="center" vertical="center"/>
    </xf>
    <xf numFmtId="0" fontId="3" fillId="0" borderId="2" xfId="0" applyFont="1" applyBorder="1" applyAlignment="1">
      <alignment horizontal="justify"/>
    </xf>
    <xf numFmtId="0" fontId="4" fillId="0" borderId="2" xfId="0" applyFont="1" applyFill="1" applyBorder="1" applyAlignment="1">
      <alignment horizontal="center" vertical="center" wrapText="1"/>
    </xf>
    <xf numFmtId="0" fontId="5" fillId="0" borderId="2" xfId="20" applyFont="1" applyBorder="1" applyAlignment="1">
      <alignment horizontal="center" vertical="center"/>
    </xf>
    <xf numFmtId="177" fontId="3" fillId="0" borderId="2" xfId="52" applyNumberFormat="1" applyFont="1" applyBorder="1" applyAlignment="1">
      <alignment horizontal="center" vertical="center"/>
    </xf>
    <xf numFmtId="177" fontId="3" fillId="0" borderId="2" xfId="52" applyNumberFormat="1" applyFont="1" applyBorder="1" applyAlignment="1">
      <alignment horizontal="center" vertical="center" wrapText="1"/>
    </xf>
    <xf numFmtId="0" fontId="3" fillId="0" borderId="2" xfId="52" applyFont="1" applyBorder="1" applyAlignment="1">
      <alignment horizontal="center" vertical="center" wrapText="1"/>
    </xf>
    <xf numFmtId="176" fontId="5" fillId="0" borderId="2" xfId="20" applyNumberFormat="1" applyFont="1" applyBorder="1" applyAlignment="1">
      <alignment horizontal="center" vertical="center"/>
    </xf>
    <xf numFmtId="0" fontId="3" fillId="0" borderId="3" xfId="52" applyFont="1" applyBorder="1" applyAlignment="1">
      <alignment horizontal="center" vertical="center"/>
    </xf>
    <xf numFmtId="0" fontId="3" fillId="0" borderId="2" xfId="52" applyFont="1" applyBorder="1" applyAlignment="1">
      <alignment horizontal="center" vertical="center"/>
    </xf>
    <xf numFmtId="0" fontId="0" fillId="0" borderId="2" xfId="0" applyFont="1"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 name="常规 5" xfId="55"/>
    <cellStyle name="常规 7" xfId="56"/>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tabSelected="1" workbookViewId="0">
      <selection activeCell="M12" sqref="M12"/>
    </sheetView>
  </sheetViews>
  <sheetFormatPr defaultColWidth="9" defaultRowHeight="14.25"/>
  <cols>
    <col min="1" max="1" width="13.125" customWidth="1"/>
    <col min="2" max="2" width="8" customWidth="1"/>
    <col min="3" max="3" width="13.875" customWidth="1"/>
    <col min="4" max="4" width="20.875" style="1" customWidth="1"/>
    <col min="5" max="5" width="20.125" style="1" customWidth="1"/>
    <col min="6" max="6" width="19.25" style="1" customWidth="1"/>
    <col min="7" max="7" width="11.375" style="1" customWidth="1"/>
    <col min="8" max="8" width="5" style="2" customWidth="1"/>
    <col min="9" max="9" width="10.25" customWidth="1"/>
  </cols>
  <sheetData>
    <row r="1" ht="39" customHeight="1" spans="1:9">
      <c r="A1" s="3" t="s">
        <v>0</v>
      </c>
      <c r="B1" s="3"/>
      <c r="C1" s="3"/>
      <c r="D1" s="3"/>
      <c r="E1" s="3"/>
      <c r="F1" s="3"/>
      <c r="G1" s="3"/>
      <c r="H1" s="3"/>
      <c r="I1" s="3"/>
    </row>
    <row r="2" ht="17.5" customHeight="1" spans="1:9">
      <c r="A2" s="4" t="s">
        <v>1</v>
      </c>
      <c r="B2" s="4" t="s">
        <v>2</v>
      </c>
      <c r="C2" s="5" t="s">
        <v>3</v>
      </c>
      <c r="D2" s="6" t="s">
        <v>4</v>
      </c>
      <c r="E2" s="4" t="s">
        <v>5</v>
      </c>
      <c r="F2" s="6" t="s">
        <v>6</v>
      </c>
      <c r="G2" s="6" t="s">
        <v>7</v>
      </c>
      <c r="H2" s="4" t="s">
        <v>8</v>
      </c>
      <c r="I2" s="4" t="s">
        <v>9</v>
      </c>
    </row>
    <row r="3" ht="17.5" customHeight="1" spans="1:9">
      <c r="A3" s="7" t="s">
        <v>10</v>
      </c>
      <c r="B3" s="8" t="s">
        <v>11</v>
      </c>
      <c r="C3" s="9">
        <v>91.67</v>
      </c>
      <c r="D3" s="10">
        <f t="shared" ref="D3:D15" si="0">C3*0.6</f>
        <v>55.002</v>
      </c>
      <c r="E3" s="11">
        <v>92</v>
      </c>
      <c r="F3" s="10">
        <f t="shared" ref="F3:F15" si="1">E3*0.4</f>
        <v>36.8</v>
      </c>
      <c r="G3" s="10">
        <f t="shared" ref="G3:G15" si="2">D3+F3</f>
        <v>91.802</v>
      </c>
      <c r="H3" s="12">
        <v>1</v>
      </c>
      <c r="I3" s="14"/>
    </row>
    <row r="4" ht="17.5" customHeight="1" spans="1:9">
      <c r="A4" s="7" t="s">
        <v>10</v>
      </c>
      <c r="B4" s="8" t="s">
        <v>12</v>
      </c>
      <c r="C4" s="9">
        <v>91.67</v>
      </c>
      <c r="D4" s="10">
        <f t="shared" si="0"/>
        <v>55.002</v>
      </c>
      <c r="E4" s="11">
        <v>90</v>
      </c>
      <c r="F4" s="10">
        <f t="shared" si="1"/>
        <v>36</v>
      </c>
      <c r="G4" s="10">
        <f t="shared" si="2"/>
        <v>91.002</v>
      </c>
      <c r="H4" s="12">
        <v>2</v>
      </c>
      <c r="I4" s="14"/>
    </row>
    <row r="5" ht="17.5" customHeight="1" spans="1:9">
      <c r="A5" s="7" t="s">
        <v>10</v>
      </c>
      <c r="B5" s="8" t="s">
        <v>13</v>
      </c>
      <c r="C5" s="9">
        <v>88.67</v>
      </c>
      <c r="D5" s="10">
        <f t="shared" si="0"/>
        <v>53.202</v>
      </c>
      <c r="E5" s="11">
        <v>92</v>
      </c>
      <c r="F5" s="10">
        <f t="shared" si="1"/>
        <v>36.8</v>
      </c>
      <c r="G5" s="10">
        <f t="shared" si="2"/>
        <v>90.002</v>
      </c>
      <c r="H5" s="12">
        <v>3</v>
      </c>
      <c r="I5" s="14"/>
    </row>
    <row r="6" ht="17.5" customHeight="1" spans="1:9">
      <c r="A6" s="7" t="s">
        <v>10</v>
      </c>
      <c r="B6" s="8" t="s">
        <v>14</v>
      </c>
      <c r="C6" s="9">
        <v>87.67</v>
      </c>
      <c r="D6" s="10">
        <f t="shared" si="0"/>
        <v>52.602</v>
      </c>
      <c r="E6" s="11">
        <v>92</v>
      </c>
      <c r="F6" s="10">
        <f t="shared" si="1"/>
        <v>36.8</v>
      </c>
      <c r="G6" s="10">
        <f t="shared" si="2"/>
        <v>89.402</v>
      </c>
      <c r="H6" s="12">
        <v>4</v>
      </c>
      <c r="I6" s="14"/>
    </row>
    <row r="7" ht="17.5" customHeight="1" spans="1:9">
      <c r="A7" s="7" t="s">
        <v>10</v>
      </c>
      <c r="B7" s="8" t="s">
        <v>15</v>
      </c>
      <c r="C7" s="13">
        <v>81</v>
      </c>
      <c r="D7" s="10">
        <f t="shared" si="0"/>
        <v>48.6</v>
      </c>
      <c r="E7" s="11">
        <v>100</v>
      </c>
      <c r="F7" s="10">
        <f t="shared" si="1"/>
        <v>40</v>
      </c>
      <c r="G7" s="10">
        <f t="shared" si="2"/>
        <v>88.6</v>
      </c>
      <c r="H7" s="12">
        <v>5</v>
      </c>
      <c r="I7" s="14"/>
    </row>
    <row r="8" ht="17.5" customHeight="1" spans="1:9">
      <c r="A8" s="7" t="s">
        <v>10</v>
      </c>
      <c r="B8" s="8" t="s">
        <v>16</v>
      </c>
      <c r="C8" s="9">
        <v>75.33</v>
      </c>
      <c r="D8" s="10">
        <f t="shared" si="0"/>
        <v>45.198</v>
      </c>
      <c r="E8" s="11">
        <v>100</v>
      </c>
      <c r="F8" s="10">
        <f t="shared" si="1"/>
        <v>40</v>
      </c>
      <c r="G8" s="10">
        <f t="shared" si="2"/>
        <v>85.198</v>
      </c>
      <c r="H8" s="12">
        <v>6</v>
      </c>
      <c r="I8" s="14"/>
    </row>
    <row r="9" ht="17.5" customHeight="1" spans="1:9">
      <c r="A9" s="7" t="s">
        <v>10</v>
      </c>
      <c r="B9" s="8" t="s">
        <v>17</v>
      </c>
      <c r="C9" s="9">
        <v>81.67</v>
      </c>
      <c r="D9" s="10">
        <f t="shared" si="0"/>
        <v>49.002</v>
      </c>
      <c r="E9" s="11">
        <v>90</v>
      </c>
      <c r="F9" s="10">
        <f t="shared" si="1"/>
        <v>36</v>
      </c>
      <c r="G9" s="10">
        <f t="shared" si="2"/>
        <v>85.002</v>
      </c>
      <c r="H9" s="12">
        <v>7</v>
      </c>
      <c r="I9" s="14"/>
    </row>
    <row r="10" ht="17.5" customHeight="1" spans="1:9">
      <c r="A10" s="7" t="s">
        <v>10</v>
      </c>
      <c r="B10" s="8" t="s">
        <v>18</v>
      </c>
      <c r="C10" s="9">
        <v>76.67</v>
      </c>
      <c r="D10" s="10">
        <f t="shared" si="0"/>
        <v>46.002</v>
      </c>
      <c r="E10" s="11">
        <v>94.5</v>
      </c>
      <c r="F10" s="10">
        <f t="shared" si="1"/>
        <v>37.8</v>
      </c>
      <c r="G10" s="10">
        <f t="shared" si="2"/>
        <v>83.802</v>
      </c>
      <c r="H10" s="12">
        <v>8</v>
      </c>
      <c r="I10" s="14"/>
    </row>
    <row r="11" ht="17.5" customHeight="1" spans="1:9">
      <c r="A11" s="7" t="s">
        <v>10</v>
      </c>
      <c r="B11" s="8" t="s">
        <v>19</v>
      </c>
      <c r="C11" s="13">
        <v>77</v>
      </c>
      <c r="D11" s="10">
        <f t="shared" si="0"/>
        <v>46.2</v>
      </c>
      <c r="E11" s="11">
        <v>92</v>
      </c>
      <c r="F11" s="10">
        <f t="shared" si="1"/>
        <v>36.8</v>
      </c>
      <c r="G11" s="10">
        <f t="shared" si="2"/>
        <v>83</v>
      </c>
      <c r="H11" s="12">
        <v>9</v>
      </c>
      <c r="I11" s="14"/>
    </row>
    <row r="12" ht="17.5" customHeight="1" spans="1:9">
      <c r="A12" s="7" t="s">
        <v>10</v>
      </c>
      <c r="B12" s="8" t="s">
        <v>20</v>
      </c>
      <c r="C12" s="13">
        <v>75</v>
      </c>
      <c r="D12" s="10">
        <f t="shared" si="0"/>
        <v>45</v>
      </c>
      <c r="E12" s="11">
        <v>94.5</v>
      </c>
      <c r="F12" s="10">
        <f t="shared" si="1"/>
        <v>37.8</v>
      </c>
      <c r="G12" s="10">
        <f t="shared" si="2"/>
        <v>82.8</v>
      </c>
      <c r="H12" s="12">
        <v>10</v>
      </c>
      <c r="I12" s="14"/>
    </row>
    <row r="13" ht="17.5" customHeight="1" spans="1:9">
      <c r="A13" s="7" t="s">
        <v>10</v>
      </c>
      <c r="B13" s="8" t="s">
        <v>21</v>
      </c>
      <c r="C13" s="13">
        <v>71</v>
      </c>
      <c r="D13" s="10">
        <f t="shared" si="0"/>
        <v>42.6</v>
      </c>
      <c r="E13" s="11">
        <v>90</v>
      </c>
      <c r="F13" s="10">
        <f t="shared" si="1"/>
        <v>36</v>
      </c>
      <c r="G13" s="10">
        <f t="shared" si="2"/>
        <v>78.6</v>
      </c>
      <c r="H13" s="12">
        <v>11</v>
      </c>
      <c r="I13" s="15"/>
    </row>
    <row r="14" ht="17.5" customHeight="1" spans="1:9">
      <c r="A14" s="7" t="s">
        <v>10</v>
      </c>
      <c r="B14" s="8" t="s">
        <v>22</v>
      </c>
      <c r="C14" s="9">
        <v>69.67</v>
      </c>
      <c r="D14" s="10">
        <f t="shared" si="0"/>
        <v>41.802</v>
      </c>
      <c r="E14" s="11">
        <v>92</v>
      </c>
      <c r="F14" s="10">
        <f t="shared" si="1"/>
        <v>36.8</v>
      </c>
      <c r="G14" s="10">
        <f t="shared" si="2"/>
        <v>78.602</v>
      </c>
      <c r="H14" s="12">
        <v>12</v>
      </c>
      <c r="I14" s="14"/>
    </row>
    <row r="15" ht="17.5" customHeight="1" spans="1:9">
      <c r="A15" s="7" t="s">
        <v>10</v>
      </c>
      <c r="B15" s="8" t="s">
        <v>23</v>
      </c>
      <c r="C15" s="9">
        <v>69.67</v>
      </c>
      <c r="D15" s="10">
        <f t="shared" si="0"/>
        <v>41.802</v>
      </c>
      <c r="E15" s="11">
        <v>90</v>
      </c>
      <c r="F15" s="10">
        <f t="shared" si="1"/>
        <v>36</v>
      </c>
      <c r="G15" s="10">
        <f t="shared" si="2"/>
        <v>77.802</v>
      </c>
      <c r="H15" s="12">
        <v>13</v>
      </c>
      <c r="I15" s="15"/>
    </row>
    <row r="16" ht="17.5" customHeight="1" spans="1:9">
      <c r="A16" s="7" t="s">
        <v>10</v>
      </c>
      <c r="B16" s="8" t="s">
        <v>24</v>
      </c>
      <c r="C16" s="9">
        <v>67.67</v>
      </c>
      <c r="D16" s="10">
        <f t="shared" ref="D16:D24" si="3">C16*0.6</f>
        <v>40.602</v>
      </c>
      <c r="E16" s="11">
        <v>90</v>
      </c>
      <c r="F16" s="10">
        <f t="shared" ref="F16:F24" si="4">E16*0.4</f>
        <v>36</v>
      </c>
      <c r="G16" s="10">
        <f t="shared" ref="G16:G24" si="5">D16+F16</f>
        <v>76.602</v>
      </c>
      <c r="H16" s="12">
        <v>14</v>
      </c>
      <c r="I16" s="15"/>
    </row>
    <row r="17" ht="17.5" customHeight="1" spans="1:9">
      <c r="A17" s="7" t="s">
        <v>10</v>
      </c>
      <c r="B17" s="8" t="s">
        <v>25</v>
      </c>
      <c r="C17" s="9">
        <v>67.67</v>
      </c>
      <c r="D17" s="10">
        <f t="shared" si="3"/>
        <v>40.602</v>
      </c>
      <c r="E17" s="11">
        <v>90</v>
      </c>
      <c r="F17" s="10">
        <f t="shared" si="4"/>
        <v>36</v>
      </c>
      <c r="G17" s="10">
        <f t="shared" si="5"/>
        <v>76.602</v>
      </c>
      <c r="H17" s="12">
        <v>14</v>
      </c>
      <c r="I17" s="15"/>
    </row>
    <row r="18" ht="17.5" customHeight="1" spans="1:9">
      <c r="A18" s="7" t="s">
        <v>10</v>
      </c>
      <c r="B18" s="8" t="s">
        <v>26</v>
      </c>
      <c r="C18" s="9">
        <v>66.33</v>
      </c>
      <c r="D18" s="10">
        <f t="shared" si="3"/>
        <v>39.798</v>
      </c>
      <c r="E18" s="11">
        <v>92</v>
      </c>
      <c r="F18" s="10">
        <f t="shared" si="4"/>
        <v>36.8</v>
      </c>
      <c r="G18" s="10">
        <f t="shared" si="5"/>
        <v>76.598</v>
      </c>
      <c r="H18" s="12">
        <v>15</v>
      </c>
      <c r="I18" s="15"/>
    </row>
    <row r="19" ht="17.5" customHeight="1" spans="1:9">
      <c r="A19" s="7" t="s">
        <v>27</v>
      </c>
      <c r="B19" s="8" t="s">
        <v>28</v>
      </c>
      <c r="C19" s="13">
        <v>83</v>
      </c>
      <c r="D19" s="10">
        <f t="shared" si="3"/>
        <v>49.8</v>
      </c>
      <c r="E19" s="11">
        <v>90</v>
      </c>
      <c r="F19" s="10">
        <f t="shared" si="4"/>
        <v>36</v>
      </c>
      <c r="G19" s="10">
        <f t="shared" si="5"/>
        <v>85.8</v>
      </c>
      <c r="H19" s="12">
        <v>1</v>
      </c>
      <c r="I19" s="15"/>
    </row>
    <row r="20" ht="17.5" customHeight="1" spans="1:9">
      <c r="A20" s="7" t="s">
        <v>27</v>
      </c>
      <c r="B20" s="8" t="s">
        <v>29</v>
      </c>
      <c r="C20" s="13">
        <v>72</v>
      </c>
      <c r="D20" s="10">
        <f t="shared" si="3"/>
        <v>43.2</v>
      </c>
      <c r="E20" s="11">
        <v>90</v>
      </c>
      <c r="F20" s="10">
        <f t="shared" si="4"/>
        <v>36</v>
      </c>
      <c r="G20" s="10">
        <f t="shared" si="5"/>
        <v>79.2</v>
      </c>
      <c r="H20" s="12">
        <v>2</v>
      </c>
      <c r="I20" s="16"/>
    </row>
    <row r="21" ht="17.5" customHeight="1" spans="1:9">
      <c r="A21" s="7" t="s">
        <v>27</v>
      </c>
      <c r="B21" s="8" t="s">
        <v>30</v>
      </c>
      <c r="C21" s="13">
        <v>63.2</v>
      </c>
      <c r="D21" s="10">
        <f t="shared" si="3"/>
        <v>37.92</v>
      </c>
      <c r="E21" s="11">
        <v>90</v>
      </c>
      <c r="F21" s="10">
        <f t="shared" si="4"/>
        <v>36</v>
      </c>
      <c r="G21" s="10">
        <f t="shared" si="5"/>
        <v>73.92</v>
      </c>
      <c r="H21" s="12">
        <v>3</v>
      </c>
      <c r="I21" s="16"/>
    </row>
    <row r="22" ht="17.5" customHeight="1" spans="1:9">
      <c r="A22" s="7" t="s">
        <v>31</v>
      </c>
      <c r="B22" s="8" t="s">
        <v>32</v>
      </c>
      <c r="C22" s="9">
        <v>80.67</v>
      </c>
      <c r="D22" s="10">
        <f t="shared" si="3"/>
        <v>48.402</v>
      </c>
      <c r="E22" s="11">
        <v>90</v>
      </c>
      <c r="F22" s="10">
        <f t="shared" si="4"/>
        <v>36</v>
      </c>
      <c r="G22" s="10">
        <f t="shared" si="5"/>
        <v>84.402</v>
      </c>
      <c r="H22" s="12">
        <v>1</v>
      </c>
      <c r="I22" s="16"/>
    </row>
    <row r="23" ht="17.5" customHeight="1" spans="1:9">
      <c r="A23" s="7" t="s">
        <v>31</v>
      </c>
      <c r="B23" s="8" t="s">
        <v>33</v>
      </c>
      <c r="C23" s="9">
        <v>73.67</v>
      </c>
      <c r="D23" s="10">
        <f t="shared" si="3"/>
        <v>44.202</v>
      </c>
      <c r="E23" s="11">
        <v>90</v>
      </c>
      <c r="F23" s="10">
        <f t="shared" si="4"/>
        <v>36</v>
      </c>
      <c r="G23" s="10">
        <f t="shared" si="5"/>
        <v>80.202</v>
      </c>
      <c r="H23" s="12">
        <v>2</v>
      </c>
      <c r="I23" s="16"/>
    </row>
    <row r="24" ht="17.5" customHeight="1" spans="1:9">
      <c r="A24" s="7" t="s">
        <v>31</v>
      </c>
      <c r="B24" s="8" t="s">
        <v>34</v>
      </c>
      <c r="C24" s="13">
        <v>63</v>
      </c>
      <c r="D24" s="10">
        <f t="shared" si="3"/>
        <v>37.8</v>
      </c>
      <c r="E24" s="11">
        <v>90</v>
      </c>
      <c r="F24" s="10">
        <f t="shared" si="4"/>
        <v>36</v>
      </c>
      <c r="G24" s="10">
        <f t="shared" si="5"/>
        <v>73.8</v>
      </c>
      <c r="H24" s="12">
        <v>3</v>
      </c>
      <c r="I24" s="16"/>
    </row>
  </sheetData>
  <sortState ref="A3:I18">
    <sortCondition ref="G3" descending="1"/>
  </sortState>
  <mergeCells count="1">
    <mergeCell ref="A1:I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笨辣椒</cp:lastModifiedBy>
  <dcterms:created xsi:type="dcterms:W3CDTF">2008-09-11T17:22:00Z</dcterms:created>
  <cp:lastPrinted>2019-09-02T02:40:00Z</cp:lastPrinted>
  <dcterms:modified xsi:type="dcterms:W3CDTF">2020-12-29T01:26:39Z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