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总成绩公布表" sheetId="1" r:id="rId1"/>
  </sheets>
  <definedNames>
    <definedName name="_xlnm.Print_Titles" localSheetId="0">'总成绩公布表'!$1:$4</definedName>
  </definedNames>
  <calcPr fullCalcOnLoad="1" iterate="1" iterateCount="100" iterateDelta="0.0010000000474974513"/>
</workbook>
</file>

<file path=xl/sharedStrings.xml><?xml version="1.0" encoding="utf-8"?>
<sst xmlns="http://schemas.openxmlformats.org/spreadsheetml/2006/main" count="88" uniqueCount="58">
  <si>
    <t>荣昌区2020年四季度面向“大学生村官”择优公开招聘事业单位工作人员总成绩公布表</t>
  </si>
  <si>
    <t>日期：2020年12月26日</t>
  </si>
  <si>
    <t>序号</t>
  </si>
  <si>
    <t>报考单位</t>
  </si>
  <si>
    <t>报考岗位</t>
  </si>
  <si>
    <t>招聘名额</t>
  </si>
  <si>
    <t>姓名</t>
  </si>
  <si>
    <t>性别</t>
  </si>
  <si>
    <t>抽签号</t>
  </si>
  <si>
    <t>笔试成绩</t>
  </si>
  <si>
    <t>笔试折算成绩</t>
  </si>
  <si>
    <t>面试成绩</t>
  </si>
  <si>
    <t>面试折算成绩</t>
  </si>
  <si>
    <t xml:space="preserve">总成绩（笔试×60%+面试×40%）保留两位小数 </t>
  </si>
  <si>
    <t>岗位排名</t>
  </si>
  <si>
    <t>是否进入体检</t>
  </si>
  <si>
    <t>清升镇人民政府</t>
  </si>
  <si>
    <t>退役军人服务站</t>
  </si>
  <si>
    <t>兰林</t>
  </si>
  <si>
    <t>男</t>
  </si>
  <si>
    <t>1-12</t>
  </si>
  <si>
    <t>是</t>
  </si>
  <si>
    <t>农业服务中心</t>
  </si>
  <si>
    <t>胡玲</t>
  </si>
  <si>
    <t>女</t>
  </si>
  <si>
    <t>1-3</t>
  </si>
  <si>
    <t>龙集镇人民政府</t>
  </si>
  <si>
    <t>综合行政执法大队</t>
  </si>
  <si>
    <t>曹思肖</t>
  </si>
  <si>
    <t>1-10</t>
  </si>
  <si>
    <t>荣隆镇人民政府</t>
  </si>
  <si>
    <t>劳动就业和社会保障服务所</t>
  </si>
  <si>
    <t>盘郑一</t>
  </si>
  <si>
    <t>1-11</t>
  </si>
  <si>
    <t>盘龙镇人民政府</t>
  </si>
  <si>
    <t>龙露</t>
  </si>
  <si>
    <t>1-5</t>
  </si>
  <si>
    <t>叶媛</t>
  </si>
  <si>
    <t>1-4</t>
  </si>
  <si>
    <t>古昌镇人民政府</t>
  </si>
  <si>
    <t>程昱</t>
  </si>
  <si>
    <t>1-6</t>
  </si>
  <si>
    <t>远觉镇人民政府</t>
  </si>
  <si>
    <t>李霖</t>
  </si>
  <si>
    <t>1-7</t>
  </si>
  <si>
    <t>铜鼓镇人民政府</t>
  </si>
  <si>
    <t>文化服务中心</t>
  </si>
  <si>
    <t>曾粒洋</t>
  </si>
  <si>
    <t>1-1</t>
  </si>
  <si>
    <t>清江镇人民政府</t>
  </si>
  <si>
    <t>建设环保服务中心</t>
  </si>
  <si>
    <t>谢程荣</t>
  </si>
  <si>
    <t>1-8</t>
  </si>
  <si>
    <t>吴家镇人民政府</t>
  </si>
  <si>
    <t>王梦蝶</t>
  </si>
  <si>
    <t>1-9</t>
  </si>
  <si>
    <t>许万敏</t>
  </si>
  <si>
    <t>1-2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</si>
</sst>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6"/>
      <name val="方正小标宋_GBK"/>
      <family val="4"/>
    </font>
    <font>
      <sz val="10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0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12" fillId="0" borderId="3" applyNumberFormat="0" applyFill="0" applyAlignment="0" applyProtection="0"/>
    <xf numFmtId="0" fontId="7" fillId="7" borderId="0" applyNumberFormat="0" applyBorder="0" applyAlignment="0" applyProtection="0"/>
    <xf numFmtId="0" fontId="17" fillId="0" borderId="4" applyNumberFormat="0" applyFill="0" applyAlignment="0" applyProtection="0"/>
    <xf numFmtId="0" fontId="7" fillId="3" borderId="0" applyNumberFormat="0" applyBorder="0" applyAlignment="0" applyProtection="0"/>
    <xf numFmtId="0" fontId="9" fillId="2" borderId="5" applyNumberFormat="0" applyAlignment="0" applyProtection="0"/>
    <xf numFmtId="0" fontId="15" fillId="2" borderId="1" applyNumberFormat="0" applyAlignment="0" applyProtection="0"/>
    <xf numFmtId="0" fontId="21" fillId="8" borderId="6" applyNumberFormat="0" applyAlignment="0" applyProtection="0"/>
    <xf numFmtId="0" fontId="11" fillId="9" borderId="0" applyNumberFormat="0" applyBorder="0" applyAlignment="0" applyProtection="0"/>
    <xf numFmtId="0" fontId="7" fillId="10" borderId="0" applyNumberFormat="0" applyBorder="0" applyAlignment="0" applyProtection="0"/>
    <xf numFmtId="0" fontId="20" fillId="0" borderId="7" applyNumberFormat="0" applyFill="0" applyAlignment="0" applyProtection="0"/>
    <xf numFmtId="0" fontId="10" fillId="0" borderId="8" applyNumberFormat="0" applyFill="0" applyAlignment="0" applyProtection="0"/>
    <xf numFmtId="0" fontId="16" fillId="9" borderId="0" applyNumberFormat="0" applyBorder="0" applyAlignment="0" applyProtection="0"/>
    <xf numFmtId="0" fontId="8" fillId="11" borderId="0" applyNumberFormat="0" applyBorder="0" applyAlignment="0" applyProtection="0"/>
    <xf numFmtId="0" fontId="11" fillId="12" borderId="0" applyNumberFormat="0" applyBorder="0" applyAlignment="0" applyProtection="0"/>
    <xf numFmtId="0" fontId="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11" fillId="6" borderId="0" applyNumberFormat="0" applyBorder="0" applyAlignment="0" applyProtection="0"/>
    <xf numFmtId="0" fontId="0" fillId="16" borderId="0" applyNumberFormat="0" applyFont="0" applyBorder="0" applyAlignment="0" applyProtection="0"/>
    <xf numFmtId="0" fontId="11" fillId="11" borderId="0" applyNumberFormat="0" applyBorder="0" applyAlignment="0" applyProtection="0"/>
    <xf numFmtId="0" fontId="7" fillId="17" borderId="0" applyNumberFormat="0" applyBorder="0" applyAlignment="0" applyProtection="0"/>
    <xf numFmtId="0" fontId="11" fillId="12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11" fillId="4" borderId="0" applyNumberFormat="0" applyBorder="0" applyAlignment="0" applyProtection="0"/>
    <xf numFmtId="0" fontId="7" fillId="4" borderId="0" applyNumberFormat="0" applyBorder="0" applyAlignment="0" applyProtection="0"/>
    <xf numFmtId="0" fontId="24" fillId="0" borderId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3" xfId="69" applyFont="1" applyFill="1" applyBorder="1" applyAlignment="1">
      <alignment horizontal="center" vertical="center"/>
      <protection/>
    </xf>
    <xf numFmtId="0" fontId="3" fillId="0" borderId="13" xfId="69" applyFont="1" applyFill="1" applyBorder="1" applyAlignment="1">
      <alignment horizontal="center" vertical="center" wrapText="1"/>
      <protection/>
    </xf>
    <xf numFmtId="0" fontId="3" fillId="0" borderId="13" xfId="69" applyFont="1" applyFill="1" applyBorder="1" applyAlignment="1">
      <alignment horizontal="center" vertical="center" wrapText="1"/>
      <protection/>
    </xf>
    <xf numFmtId="0" fontId="3" fillId="0" borderId="15" xfId="69" applyFont="1" applyFill="1" applyBorder="1" applyAlignment="1">
      <alignment horizontal="center" vertical="center"/>
      <protection/>
    </xf>
    <xf numFmtId="0" fontId="3" fillId="0" borderId="15" xfId="69" applyFont="1" applyFill="1" applyBorder="1" applyAlignment="1">
      <alignment horizontal="center" vertical="center" wrapText="1"/>
      <protection/>
    </xf>
    <xf numFmtId="0" fontId="3" fillId="0" borderId="15" xfId="69" applyFont="1" applyFill="1" applyBorder="1" applyAlignment="1">
      <alignment horizontal="center" vertical="center" wrapText="1"/>
      <protection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常规_过分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抽签表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@ET_Style?{4E0F21EA-3890-4dcb-BA19-8F79065F4370}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修改后_1" xfId="66"/>
    <cellStyle name="常规 3" xfId="67"/>
    <cellStyle name="常规_抽签表_1" xfId="68"/>
    <cellStyle name="常规_Sheet1" xfId="69"/>
    <cellStyle name="常规_2017上半年事业17" xfId="70"/>
    <cellStyle name="常规_抽签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pane ySplit="4" topLeftCell="A5" activePane="bottomLeft" state="frozen"/>
      <selection pane="bottomLeft" activeCell="N6" sqref="N6:N16"/>
    </sheetView>
  </sheetViews>
  <sheetFormatPr defaultColWidth="9.00390625" defaultRowHeight="14.25"/>
  <cols>
    <col min="1" max="1" width="5.25390625" style="1" customWidth="1"/>
    <col min="2" max="2" width="12.875" style="1" customWidth="1"/>
    <col min="3" max="3" width="15.00390625" style="1" customWidth="1"/>
    <col min="4" max="4" width="5.875" style="1" customWidth="1"/>
    <col min="5" max="5" width="10.75390625" style="1" customWidth="1"/>
    <col min="6" max="6" width="6.375" style="1" customWidth="1"/>
    <col min="7" max="7" width="8.875" style="3" customWidth="1"/>
    <col min="8" max="9" width="9.50390625" style="3" customWidth="1"/>
    <col min="10" max="11" width="9.625" style="3" customWidth="1"/>
    <col min="12" max="12" width="11.50390625" style="3" customWidth="1"/>
    <col min="13" max="13" width="6.25390625" style="3" customWidth="1"/>
    <col min="14" max="14" width="8.625" style="3" customWidth="1"/>
    <col min="15" max="254" width="9.00390625" style="1" customWidth="1"/>
  </cols>
  <sheetData>
    <row r="1" spans="1:14" s="1" customFormat="1" ht="2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27" customHeight="1">
      <c r="A2" s="5" t="s">
        <v>1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</row>
    <row r="3" spans="1:14" s="2" customFormat="1" ht="15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20" t="s">
        <v>11</v>
      </c>
      <c r="K3" s="21" t="s">
        <v>12</v>
      </c>
      <c r="L3" s="21" t="s">
        <v>13</v>
      </c>
      <c r="M3" s="21" t="s">
        <v>14</v>
      </c>
      <c r="N3" s="22" t="s">
        <v>15</v>
      </c>
    </row>
    <row r="4" spans="1:14" s="2" customFormat="1" ht="51.75" customHeight="1">
      <c r="A4" s="8"/>
      <c r="B4" s="9"/>
      <c r="C4" s="9"/>
      <c r="D4" s="9"/>
      <c r="E4" s="8"/>
      <c r="F4" s="8"/>
      <c r="G4" s="10"/>
      <c r="H4" s="10"/>
      <c r="I4" s="10"/>
      <c r="J4" s="23"/>
      <c r="K4" s="24"/>
      <c r="L4" s="24"/>
      <c r="M4" s="24"/>
      <c r="N4" s="25"/>
    </row>
    <row r="5" spans="1:14" ht="34.5" customHeight="1">
      <c r="A5" s="11">
        <v>1</v>
      </c>
      <c r="B5" s="11" t="s">
        <v>16</v>
      </c>
      <c r="C5" s="11" t="s">
        <v>17</v>
      </c>
      <c r="D5" s="12">
        <v>1</v>
      </c>
      <c r="E5" s="13" t="s">
        <v>18</v>
      </c>
      <c r="F5" s="14" t="s">
        <v>19</v>
      </c>
      <c r="G5" s="15" t="s">
        <v>20</v>
      </c>
      <c r="H5" s="16">
        <v>83</v>
      </c>
      <c r="I5" s="16">
        <f>H5*60%</f>
        <v>49.8</v>
      </c>
      <c r="J5" s="17">
        <v>83.6</v>
      </c>
      <c r="K5" s="12">
        <f>J5*40%</f>
        <v>33.44</v>
      </c>
      <c r="L5" s="17">
        <f>I5+K5</f>
        <v>83.24</v>
      </c>
      <c r="M5" s="12">
        <v>1</v>
      </c>
      <c r="N5" s="12" t="s">
        <v>21</v>
      </c>
    </row>
    <row r="6" spans="1:14" ht="34.5" customHeight="1">
      <c r="A6" s="11">
        <v>2</v>
      </c>
      <c r="B6" s="11" t="s">
        <v>16</v>
      </c>
      <c r="C6" s="11" t="s">
        <v>22</v>
      </c>
      <c r="D6" s="12">
        <v>1</v>
      </c>
      <c r="E6" s="13" t="s">
        <v>23</v>
      </c>
      <c r="F6" s="14" t="s">
        <v>24</v>
      </c>
      <c r="G6" s="15" t="s">
        <v>25</v>
      </c>
      <c r="H6" s="16">
        <v>78</v>
      </c>
      <c r="I6" s="16">
        <f>H6*60%</f>
        <v>46.8</v>
      </c>
      <c r="J6" s="17">
        <v>83.6</v>
      </c>
      <c r="K6" s="12">
        <f aca="true" t="shared" si="0" ref="K6:K16">J6*40%</f>
        <v>33.44</v>
      </c>
      <c r="L6" s="17">
        <f aca="true" t="shared" si="1" ref="L6:L16">I6+K6</f>
        <v>80.24</v>
      </c>
      <c r="M6" s="12">
        <v>1</v>
      </c>
      <c r="N6" s="12" t="s">
        <v>21</v>
      </c>
    </row>
    <row r="7" spans="1:14" ht="34.5" customHeight="1">
      <c r="A7" s="11">
        <v>3</v>
      </c>
      <c r="B7" s="11" t="s">
        <v>26</v>
      </c>
      <c r="C7" s="11" t="s">
        <v>27</v>
      </c>
      <c r="D7" s="12">
        <v>1</v>
      </c>
      <c r="E7" s="13" t="s">
        <v>28</v>
      </c>
      <c r="F7" s="14" t="s">
        <v>24</v>
      </c>
      <c r="G7" s="15" t="s">
        <v>29</v>
      </c>
      <c r="H7" s="16">
        <v>79</v>
      </c>
      <c r="I7" s="16">
        <f>H7*60%</f>
        <v>47.4</v>
      </c>
      <c r="J7" s="17">
        <v>85.2</v>
      </c>
      <c r="K7" s="12">
        <f t="shared" si="0"/>
        <v>34.080000000000005</v>
      </c>
      <c r="L7" s="17">
        <f t="shared" si="1"/>
        <v>81.48</v>
      </c>
      <c r="M7" s="12">
        <v>1</v>
      </c>
      <c r="N7" s="12" t="s">
        <v>21</v>
      </c>
    </row>
    <row r="8" spans="1:14" ht="34.5" customHeight="1">
      <c r="A8" s="11">
        <v>4</v>
      </c>
      <c r="B8" s="11" t="s">
        <v>30</v>
      </c>
      <c r="C8" s="11" t="s">
        <v>31</v>
      </c>
      <c r="D8" s="12">
        <v>1</v>
      </c>
      <c r="E8" s="13" t="s">
        <v>32</v>
      </c>
      <c r="F8" s="14" t="s">
        <v>24</v>
      </c>
      <c r="G8" s="15" t="s">
        <v>33</v>
      </c>
      <c r="H8" s="16">
        <v>81</v>
      </c>
      <c r="I8" s="16">
        <f>H8*60%</f>
        <v>48.6</v>
      </c>
      <c r="J8" s="17">
        <v>78.8</v>
      </c>
      <c r="K8" s="12">
        <f t="shared" si="0"/>
        <v>31.52</v>
      </c>
      <c r="L8" s="17">
        <f t="shared" si="1"/>
        <v>80.12</v>
      </c>
      <c r="M8" s="12">
        <v>1</v>
      </c>
      <c r="N8" s="12" t="s">
        <v>21</v>
      </c>
    </row>
    <row r="9" spans="1:14" ht="34.5" customHeight="1">
      <c r="A9" s="11">
        <v>5</v>
      </c>
      <c r="B9" s="11" t="s">
        <v>34</v>
      </c>
      <c r="C9" s="11" t="s">
        <v>27</v>
      </c>
      <c r="D9" s="12">
        <v>1</v>
      </c>
      <c r="E9" s="13" t="s">
        <v>35</v>
      </c>
      <c r="F9" s="14" t="s">
        <v>24</v>
      </c>
      <c r="G9" s="15" t="s">
        <v>36</v>
      </c>
      <c r="H9" s="16">
        <v>80</v>
      </c>
      <c r="I9" s="16">
        <f aca="true" t="shared" si="2" ref="I9:I16">H9*60%</f>
        <v>48</v>
      </c>
      <c r="J9" s="17">
        <v>83</v>
      </c>
      <c r="K9" s="12">
        <f t="shared" si="0"/>
        <v>33.2</v>
      </c>
      <c r="L9" s="17">
        <f t="shared" si="1"/>
        <v>81.2</v>
      </c>
      <c r="M9" s="12">
        <v>1</v>
      </c>
      <c r="N9" s="12" t="s">
        <v>21</v>
      </c>
    </row>
    <row r="10" spans="1:14" ht="34.5" customHeight="1">
      <c r="A10" s="11">
        <v>6</v>
      </c>
      <c r="B10" s="11" t="s">
        <v>34</v>
      </c>
      <c r="C10" s="11" t="s">
        <v>22</v>
      </c>
      <c r="D10" s="12">
        <v>1</v>
      </c>
      <c r="E10" s="13" t="s">
        <v>37</v>
      </c>
      <c r="F10" s="14" t="s">
        <v>24</v>
      </c>
      <c r="G10" s="15" t="s">
        <v>38</v>
      </c>
      <c r="H10" s="16">
        <v>81</v>
      </c>
      <c r="I10" s="16">
        <f t="shared" si="2"/>
        <v>48.6</v>
      </c>
      <c r="J10" s="17">
        <v>80.8</v>
      </c>
      <c r="K10" s="12">
        <f t="shared" si="0"/>
        <v>32.32</v>
      </c>
      <c r="L10" s="17">
        <f t="shared" si="1"/>
        <v>80.92</v>
      </c>
      <c r="M10" s="12">
        <v>1</v>
      </c>
      <c r="N10" s="12" t="s">
        <v>21</v>
      </c>
    </row>
    <row r="11" spans="1:14" ht="34.5" customHeight="1">
      <c r="A11" s="11">
        <v>7</v>
      </c>
      <c r="B11" s="11" t="s">
        <v>39</v>
      </c>
      <c r="C11" s="11" t="s">
        <v>17</v>
      </c>
      <c r="D11" s="12">
        <v>1</v>
      </c>
      <c r="E11" s="13" t="s">
        <v>40</v>
      </c>
      <c r="F11" s="14" t="s">
        <v>19</v>
      </c>
      <c r="G11" s="15" t="s">
        <v>41</v>
      </c>
      <c r="H11" s="16">
        <v>78</v>
      </c>
      <c r="I11" s="16">
        <f t="shared" si="2"/>
        <v>46.8</v>
      </c>
      <c r="J11" s="17">
        <v>83.8</v>
      </c>
      <c r="K11" s="12">
        <f t="shared" si="0"/>
        <v>33.52</v>
      </c>
      <c r="L11" s="17">
        <f t="shared" si="1"/>
        <v>80.32</v>
      </c>
      <c r="M11" s="12">
        <v>1</v>
      </c>
      <c r="N11" s="12" t="s">
        <v>21</v>
      </c>
    </row>
    <row r="12" spans="1:14" ht="34.5" customHeight="1">
      <c r="A12" s="11">
        <v>8</v>
      </c>
      <c r="B12" s="11" t="s">
        <v>42</v>
      </c>
      <c r="C12" s="11" t="s">
        <v>27</v>
      </c>
      <c r="D12" s="12">
        <v>1</v>
      </c>
      <c r="E12" s="13" t="s">
        <v>43</v>
      </c>
      <c r="F12" s="14" t="s">
        <v>24</v>
      </c>
      <c r="G12" s="15" t="s">
        <v>44</v>
      </c>
      <c r="H12" s="16">
        <v>78</v>
      </c>
      <c r="I12" s="16">
        <f t="shared" si="2"/>
        <v>46.8</v>
      </c>
      <c r="J12" s="17">
        <v>82.4</v>
      </c>
      <c r="K12" s="12">
        <f t="shared" si="0"/>
        <v>32.96</v>
      </c>
      <c r="L12" s="17">
        <f t="shared" si="1"/>
        <v>79.75999999999999</v>
      </c>
      <c r="M12" s="12">
        <v>1</v>
      </c>
      <c r="N12" s="12" t="s">
        <v>21</v>
      </c>
    </row>
    <row r="13" spans="1:14" ht="34.5" customHeight="1">
      <c r="A13" s="11">
        <v>9</v>
      </c>
      <c r="B13" s="11" t="s">
        <v>45</v>
      </c>
      <c r="C13" s="11" t="s">
        <v>46</v>
      </c>
      <c r="D13" s="12">
        <v>1</v>
      </c>
      <c r="E13" s="13" t="s">
        <v>47</v>
      </c>
      <c r="F13" s="14" t="s">
        <v>19</v>
      </c>
      <c r="G13" s="15" t="s">
        <v>48</v>
      </c>
      <c r="H13" s="16">
        <v>75</v>
      </c>
      <c r="I13" s="16">
        <f t="shared" si="2"/>
        <v>45</v>
      </c>
      <c r="J13" s="17">
        <v>82.6</v>
      </c>
      <c r="K13" s="12">
        <f t="shared" si="0"/>
        <v>33.04</v>
      </c>
      <c r="L13" s="17">
        <f t="shared" si="1"/>
        <v>78.03999999999999</v>
      </c>
      <c r="M13" s="12">
        <v>1</v>
      </c>
      <c r="N13" s="12" t="s">
        <v>21</v>
      </c>
    </row>
    <row r="14" spans="1:14" ht="34.5" customHeight="1">
      <c r="A14" s="11">
        <v>10</v>
      </c>
      <c r="B14" s="11" t="s">
        <v>49</v>
      </c>
      <c r="C14" s="11" t="s">
        <v>50</v>
      </c>
      <c r="D14" s="12">
        <v>1</v>
      </c>
      <c r="E14" s="13" t="s">
        <v>51</v>
      </c>
      <c r="F14" s="14" t="s">
        <v>24</v>
      </c>
      <c r="G14" s="15" t="s">
        <v>52</v>
      </c>
      <c r="H14" s="17">
        <v>81</v>
      </c>
      <c r="I14" s="16">
        <f t="shared" si="2"/>
        <v>48.6</v>
      </c>
      <c r="J14" s="17">
        <v>80.4</v>
      </c>
      <c r="K14" s="12">
        <f t="shared" si="0"/>
        <v>32.160000000000004</v>
      </c>
      <c r="L14" s="17">
        <f t="shared" si="1"/>
        <v>80.76</v>
      </c>
      <c r="M14" s="12">
        <v>1</v>
      </c>
      <c r="N14" s="12" t="s">
        <v>21</v>
      </c>
    </row>
    <row r="15" spans="1:14" ht="33.75" customHeight="1">
      <c r="A15" s="11">
        <v>11</v>
      </c>
      <c r="B15" s="11" t="s">
        <v>53</v>
      </c>
      <c r="C15" s="11" t="s">
        <v>27</v>
      </c>
      <c r="D15" s="18">
        <v>2</v>
      </c>
      <c r="E15" s="13" t="s">
        <v>54</v>
      </c>
      <c r="F15" s="14" t="s">
        <v>24</v>
      </c>
      <c r="G15" s="15" t="s">
        <v>55</v>
      </c>
      <c r="H15" s="17">
        <v>71</v>
      </c>
      <c r="I15" s="16">
        <f t="shared" si="2"/>
        <v>42.6</v>
      </c>
      <c r="J15" s="17">
        <v>79.6</v>
      </c>
      <c r="K15" s="12">
        <f t="shared" si="0"/>
        <v>31.84</v>
      </c>
      <c r="L15" s="17">
        <f t="shared" si="1"/>
        <v>74.44</v>
      </c>
      <c r="M15" s="12">
        <v>1</v>
      </c>
      <c r="N15" s="12" t="s">
        <v>21</v>
      </c>
    </row>
    <row r="16" spans="1:14" ht="36" customHeight="1">
      <c r="A16" s="11">
        <v>12</v>
      </c>
      <c r="B16" s="11" t="s">
        <v>53</v>
      </c>
      <c r="C16" s="11" t="s">
        <v>27</v>
      </c>
      <c r="D16" s="19"/>
      <c r="E16" s="13" t="s">
        <v>56</v>
      </c>
      <c r="F16" s="14" t="s">
        <v>24</v>
      </c>
      <c r="G16" s="15" t="s">
        <v>57</v>
      </c>
      <c r="H16" s="17">
        <v>70</v>
      </c>
      <c r="I16" s="16">
        <f t="shared" si="2"/>
        <v>42</v>
      </c>
      <c r="J16" s="17">
        <v>76.8</v>
      </c>
      <c r="K16" s="12">
        <f t="shared" si="0"/>
        <v>30.72</v>
      </c>
      <c r="L16" s="17">
        <f t="shared" si="1"/>
        <v>72.72</v>
      </c>
      <c r="M16" s="12">
        <v>2</v>
      </c>
      <c r="N16" s="12" t="s">
        <v>21</v>
      </c>
    </row>
  </sheetData>
  <sheetProtection/>
  <mergeCells count="17">
    <mergeCell ref="A1:N1"/>
    <mergeCell ref="A2:N2"/>
    <mergeCell ref="A3:A4"/>
    <mergeCell ref="B3:B4"/>
    <mergeCell ref="C3:C4"/>
    <mergeCell ref="D3:D4"/>
    <mergeCell ref="D15:D16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 horizontalCentered="1"/>
  <pageMargins left="0.16" right="0.16" top="0.39" bottom="0.39" header="0.51" footer="0.11999999999999998"/>
  <pageSetup horizontalDpi="600" verticalDpi="600" orientation="landscape" paperSize="9"/>
  <headerFooter scaleWithDoc="0" alignWithMargins="0">
    <oddFooter>&amp;L&amp;"宋体"&amp;12计分员：                                  监督员：                                主考官：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清～清</cp:lastModifiedBy>
  <cp:lastPrinted>2012-03-28T03:12:48Z</cp:lastPrinted>
  <dcterms:created xsi:type="dcterms:W3CDTF">2012-03-28T03:10:03Z</dcterms:created>
  <dcterms:modified xsi:type="dcterms:W3CDTF">2020-12-26T03:52:18Z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