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汇总表" sheetId="2" r:id="rId1"/>
  </sheets>
  <definedNames>
    <definedName name="_xlnm._FilterDatabase" localSheetId="0" hidden="1">' 汇总表'!$A$2:$K$10</definedName>
    <definedName name="_xlnm.Print_Titles" localSheetId="0">' 汇总表'!$1:$2</definedName>
  </definedNames>
  <calcPr calcId="144525"/>
</workbook>
</file>

<file path=xl/sharedStrings.xml><?xml version="1.0" encoding="utf-8"?>
<sst xmlns="http://schemas.openxmlformats.org/spreadsheetml/2006/main" count="37" uniqueCount="25">
  <si>
    <t>伊春市纪委监委所属事业单位公开选聘进入体检人员名单</t>
  </si>
  <si>
    <t>报考部门</t>
  </si>
  <si>
    <t>职位
代码</t>
  </si>
  <si>
    <t>姓名</t>
  </si>
  <si>
    <t>性别</t>
  </si>
  <si>
    <t>考号</t>
  </si>
  <si>
    <t>笔试成绩</t>
  </si>
  <si>
    <t>笔试*0.6</t>
  </si>
  <si>
    <t>面试成绩</t>
  </si>
  <si>
    <t>面试*0.4</t>
  </si>
  <si>
    <t>总成绩</t>
  </si>
  <si>
    <t>成绩排名</t>
  </si>
  <si>
    <t>案件服务中心</t>
  </si>
  <si>
    <t>张弘</t>
  </si>
  <si>
    <t>男</t>
  </si>
  <si>
    <t>徐哲</t>
  </si>
  <si>
    <t>吴兴</t>
  </si>
  <si>
    <t>张雪</t>
  </si>
  <si>
    <t>女</t>
  </si>
  <si>
    <t>郭明雨</t>
  </si>
  <si>
    <t xml:space="preserve"> </t>
  </si>
  <si>
    <t>张繁松</t>
  </si>
  <si>
    <t>廉政教育中心</t>
  </si>
  <si>
    <t>孙静楠</t>
  </si>
  <si>
    <t>朱超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</si>
</sst>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130" zoomScaleNormal="130" workbookViewId="0">
      <pane ySplit="2" topLeftCell="A3" activePane="bottomLeft" state="frozen"/>
      <selection/>
      <selection pane="bottomLeft" activeCell="C5" sqref="C5"/>
    </sheetView>
  </sheetViews>
  <sheetFormatPr defaultColWidth="9" defaultRowHeight="13.5"/>
  <cols>
    <col min="1" max="1" width="10.5666666666667" customWidth="1"/>
    <col min="2" max="2" width="11.4416666666667" customWidth="1"/>
    <col min="3" max="4" width="10.7666666666667" customWidth="1"/>
    <col min="5" max="5" width="19.225" customWidth="1"/>
    <col min="6" max="6" width="11.2416666666667" customWidth="1"/>
    <col min="7" max="7" width="14.4166666666667" customWidth="1"/>
    <col min="8" max="8" width="9.70833333333333" customWidth="1"/>
    <col min="9" max="9" width="12.4916666666667" customWidth="1"/>
    <col min="10" max="10" width="10.8666666666667" customWidth="1"/>
    <col min="11" max="11" width="8.94166666666667" style="1" customWidth="1"/>
  </cols>
  <sheetData>
    <row r="1" ht="4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8" customHeight="1" spans="1:11">
      <c r="A3" s="5" t="s">
        <v>12</v>
      </c>
      <c r="B3" s="5">
        <v>2</v>
      </c>
      <c r="C3" s="5" t="s">
        <v>13</v>
      </c>
      <c r="D3" s="5" t="s">
        <v>14</v>
      </c>
      <c r="E3" s="6">
        <v>202030101</v>
      </c>
      <c r="F3" s="7">
        <v>77</v>
      </c>
      <c r="G3" s="7">
        <f t="shared" ref="G3:G10" si="0">F3*0.6</f>
        <v>46.2</v>
      </c>
      <c r="H3" s="7">
        <v>77.8</v>
      </c>
      <c r="I3" s="7">
        <f t="shared" ref="I3:I10" si="1">H3*0.4</f>
        <v>31.12</v>
      </c>
      <c r="J3" s="7">
        <f t="shared" ref="J3:J10" si="2">G3+I3</f>
        <v>77.32</v>
      </c>
      <c r="K3" s="7">
        <v>1</v>
      </c>
    </row>
    <row r="4" ht="38" customHeight="1" spans="1:11">
      <c r="A4" s="8" t="s">
        <v>12</v>
      </c>
      <c r="B4" s="8">
        <v>2</v>
      </c>
      <c r="C4" s="8" t="s">
        <v>15</v>
      </c>
      <c r="D4" s="8" t="s">
        <v>14</v>
      </c>
      <c r="E4" s="7">
        <v>202030107</v>
      </c>
      <c r="F4" s="7">
        <v>77</v>
      </c>
      <c r="G4" s="7">
        <f t="shared" si="0"/>
        <v>46.2</v>
      </c>
      <c r="H4" s="7">
        <v>77.6</v>
      </c>
      <c r="I4" s="7">
        <f t="shared" si="1"/>
        <v>31.04</v>
      </c>
      <c r="J4" s="7">
        <f t="shared" si="2"/>
        <v>77.24</v>
      </c>
      <c r="K4" s="7">
        <v>2</v>
      </c>
    </row>
    <row r="5" ht="38" customHeight="1" spans="1:11">
      <c r="A5" s="8" t="s">
        <v>12</v>
      </c>
      <c r="B5" s="8">
        <v>2</v>
      </c>
      <c r="C5" s="8" t="s">
        <v>16</v>
      </c>
      <c r="D5" s="8" t="s">
        <v>14</v>
      </c>
      <c r="E5" s="7">
        <v>202030114</v>
      </c>
      <c r="F5" s="7">
        <v>76</v>
      </c>
      <c r="G5" s="7">
        <f t="shared" si="0"/>
        <v>45.6</v>
      </c>
      <c r="H5" s="7">
        <v>77</v>
      </c>
      <c r="I5" s="7">
        <f t="shared" si="1"/>
        <v>30.8</v>
      </c>
      <c r="J5" s="7">
        <f t="shared" si="2"/>
        <v>76.4</v>
      </c>
      <c r="K5" s="7">
        <v>3</v>
      </c>
    </row>
    <row r="6" ht="38" customHeight="1" spans="1:11">
      <c r="A6" s="8" t="s">
        <v>12</v>
      </c>
      <c r="B6" s="7">
        <v>3</v>
      </c>
      <c r="C6" s="7" t="s">
        <v>17</v>
      </c>
      <c r="D6" s="7" t="s">
        <v>18</v>
      </c>
      <c r="E6" s="7">
        <v>202030205</v>
      </c>
      <c r="F6" s="7">
        <v>92</v>
      </c>
      <c r="G6" s="7">
        <f t="shared" si="0"/>
        <v>55.2</v>
      </c>
      <c r="H6" s="7">
        <v>80</v>
      </c>
      <c r="I6" s="7">
        <f t="shared" si="1"/>
        <v>32</v>
      </c>
      <c r="J6" s="7">
        <f t="shared" si="2"/>
        <v>87.2</v>
      </c>
      <c r="K6" s="7">
        <v>1</v>
      </c>
    </row>
    <row r="7" ht="38" customHeight="1" spans="1:13">
      <c r="A7" s="8" t="s">
        <v>12</v>
      </c>
      <c r="B7" s="8">
        <v>3</v>
      </c>
      <c r="C7" s="8" t="s">
        <v>19</v>
      </c>
      <c r="D7" s="8" t="s">
        <v>18</v>
      </c>
      <c r="E7" s="7">
        <v>202030204</v>
      </c>
      <c r="F7" s="7">
        <v>84</v>
      </c>
      <c r="G7" s="7">
        <f t="shared" si="0"/>
        <v>50.4</v>
      </c>
      <c r="H7" s="7">
        <v>75.4</v>
      </c>
      <c r="I7" s="7">
        <f t="shared" si="1"/>
        <v>30.16</v>
      </c>
      <c r="J7" s="7">
        <f t="shared" si="2"/>
        <v>80.56</v>
      </c>
      <c r="K7" s="7">
        <v>2</v>
      </c>
      <c r="M7" t="s">
        <v>20</v>
      </c>
    </row>
    <row r="8" ht="38" customHeight="1" spans="1:11">
      <c r="A8" s="8" t="s">
        <v>12</v>
      </c>
      <c r="B8" s="7">
        <v>3</v>
      </c>
      <c r="C8" s="7" t="s">
        <v>21</v>
      </c>
      <c r="D8" s="7" t="s">
        <v>18</v>
      </c>
      <c r="E8" s="7">
        <v>202030209</v>
      </c>
      <c r="F8" s="7">
        <v>79</v>
      </c>
      <c r="G8" s="7">
        <f t="shared" si="0"/>
        <v>47.4</v>
      </c>
      <c r="H8" s="7">
        <v>82</v>
      </c>
      <c r="I8" s="7">
        <f t="shared" si="1"/>
        <v>32.8</v>
      </c>
      <c r="J8" s="7">
        <f t="shared" si="2"/>
        <v>80.2</v>
      </c>
      <c r="K8" s="7">
        <v>3</v>
      </c>
    </row>
    <row r="9" ht="38" customHeight="1" spans="1:11">
      <c r="A9" s="8" t="s">
        <v>22</v>
      </c>
      <c r="B9" s="8">
        <v>4</v>
      </c>
      <c r="C9" s="8" t="s">
        <v>23</v>
      </c>
      <c r="D9" s="8" t="s">
        <v>18</v>
      </c>
      <c r="E9" s="7">
        <v>202030217</v>
      </c>
      <c r="F9" s="7">
        <v>80</v>
      </c>
      <c r="G9" s="7">
        <f t="shared" si="0"/>
        <v>48</v>
      </c>
      <c r="H9" s="7">
        <v>82.4</v>
      </c>
      <c r="I9" s="7">
        <f t="shared" si="1"/>
        <v>32.96</v>
      </c>
      <c r="J9" s="7">
        <f t="shared" si="2"/>
        <v>80.96</v>
      </c>
      <c r="K9" s="7">
        <v>1</v>
      </c>
    </row>
    <row r="10" ht="38" customHeight="1" spans="1:11">
      <c r="A10" s="8" t="s">
        <v>22</v>
      </c>
      <c r="B10" s="8">
        <v>4</v>
      </c>
      <c r="C10" s="8" t="s">
        <v>24</v>
      </c>
      <c r="D10" s="8" t="s">
        <v>14</v>
      </c>
      <c r="E10" s="7">
        <v>202030220</v>
      </c>
      <c r="F10" s="7">
        <v>83</v>
      </c>
      <c r="G10" s="7">
        <f t="shared" si="0"/>
        <v>49.8</v>
      </c>
      <c r="H10" s="7">
        <v>73</v>
      </c>
      <c r="I10" s="7">
        <f t="shared" si="1"/>
        <v>29.2</v>
      </c>
      <c r="J10" s="7">
        <f t="shared" si="2"/>
        <v>79</v>
      </c>
      <c r="K10" s="7">
        <v>2</v>
      </c>
    </row>
  </sheetData>
  <autoFilter ref="A2:K10">
    <sortState ref="A2:K10">
      <sortCondition ref="B2"/>
    </sortState>
    <extLst/>
  </autoFilter>
  <sortState ref="A3:I56">
    <sortCondition ref="B3"/>
  </sortState>
  <mergeCells count="1">
    <mergeCell ref="A1:K1"/>
  </mergeCells>
  <pageMargins left="0.700694444444445" right="0.700694444444445" top="0.314583333333333" bottom="0.275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2020-12-28T05:46:26Z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