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25" windowHeight="9840"/>
  </bookViews>
  <sheets>
    <sheet name="Sheet1" sheetId="1" r:id="rId1"/>
  </sheets>
  <definedNames>
    <definedName name="_xlnm._FilterDatabase" localSheetId="0" hidden="1">Sheet1!$A$2:$M$109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<sst xmlns="http://schemas.openxmlformats.org/spreadsheetml/2006/main" count="505" uniqueCount="240">
  <si>
    <t>长顺县医疗集团中心医院2020年面向社会公开招聘备案编制人员（第二批次）面试总成绩及排名</t>
  </si>
  <si>
    <t>序号</t>
  </si>
  <si>
    <t>准考证号</t>
  </si>
  <si>
    <t>姓名</t>
  </si>
  <si>
    <t>报考单位</t>
  </si>
  <si>
    <t>职位代码
及代码</t>
  </si>
  <si>
    <t>笔试总
成绩</t>
  </si>
  <si>
    <t>笔试成绩折算后</t>
  </si>
  <si>
    <t>面试成绩</t>
  </si>
  <si>
    <t>面试成绩折算后</t>
  </si>
  <si>
    <t>总成绩</t>
  </si>
  <si>
    <t>总成绩
排名</t>
  </si>
  <si>
    <t>是否进入下一环节</t>
  </si>
  <si>
    <t>备注</t>
  </si>
  <si>
    <t>202011210102</t>
  </si>
  <si>
    <t>苗艺宝</t>
  </si>
  <si>
    <t>长顺县医疗集团中心医院</t>
  </si>
  <si>
    <t>医务人员01</t>
  </si>
  <si>
    <t>是</t>
  </si>
  <si>
    <t>202011210222</t>
  </si>
  <si>
    <t>金碧云</t>
  </si>
  <si>
    <t>202011210113</t>
  </si>
  <si>
    <t>周玉康</t>
  </si>
  <si>
    <t>202011210311</t>
  </si>
  <si>
    <t>简姣</t>
  </si>
  <si>
    <t>202011210115</t>
  </si>
  <si>
    <t>陈胜</t>
  </si>
  <si>
    <t>202011210213</t>
  </si>
  <si>
    <t>罗艳</t>
  </si>
  <si>
    <t>202011210103</t>
  </si>
  <si>
    <t>罗兴爽</t>
  </si>
  <si>
    <t>202011210304</t>
  </si>
  <si>
    <t>蔡映雪</t>
  </si>
  <si>
    <t>202011210101</t>
  </si>
  <si>
    <t>朱华润</t>
  </si>
  <si>
    <t>202011210117</t>
  </si>
  <si>
    <t>曾维燕</t>
  </si>
  <si>
    <t>202011210403</t>
  </si>
  <si>
    <t>谭清强</t>
  </si>
  <si>
    <t>202011210320</t>
  </si>
  <si>
    <t>黎庆华</t>
  </si>
  <si>
    <t>202011210212</t>
  </si>
  <si>
    <t>艾德兴</t>
  </si>
  <si>
    <t>202011210307</t>
  </si>
  <si>
    <t>彭海</t>
  </si>
  <si>
    <t>202011210330</t>
  </si>
  <si>
    <t>刘发凤</t>
  </si>
  <si>
    <t>202011210221</t>
  </si>
  <si>
    <t>周永芬</t>
  </si>
  <si>
    <t>202011210327</t>
  </si>
  <si>
    <t>王杰</t>
  </si>
  <si>
    <t>202011210110</t>
  </si>
  <si>
    <t>袁紫阳</t>
  </si>
  <si>
    <t>202011210313</t>
  </si>
  <si>
    <t>罗聃</t>
  </si>
  <si>
    <t>202011210224</t>
  </si>
  <si>
    <t>周宇</t>
  </si>
  <si>
    <t>202011210211</t>
  </si>
  <si>
    <t>吴琴</t>
  </si>
  <si>
    <t>202011210214</t>
  </si>
  <si>
    <t>邓波</t>
  </si>
  <si>
    <t>202011210306</t>
  </si>
  <si>
    <t>樊梦</t>
  </si>
  <si>
    <t>202011210205</t>
  </si>
  <si>
    <t>田小霞</t>
  </si>
  <si>
    <t>202011210322</t>
  </si>
  <si>
    <t>宋春莉</t>
  </si>
  <si>
    <t>202011210220</t>
  </si>
  <si>
    <t>李玉敏</t>
  </si>
  <si>
    <t>202011210114</t>
  </si>
  <si>
    <t>顾美艳</t>
  </si>
  <si>
    <t>202011210217</t>
  </si>
  <si>
    <t>杨勇</t>
  </si>
  <si>
    <t>202011210105</t>
  </si>
  <si>
    <t>冯昊赟</t>
  </si>
  <si>
    <t>202011210321</t>
  </si>
  <si>
    <t>陈志华</t>
  </si>
  <si>
    <t>202011210120</t>
  </si>
  <si>
    <t>谢开兰</t>
  </si>
  <si>
    <t>202011210129</t>
  </si>
  <si>
    <t>陆秀泽</t>
  </si>
  <si>
    <t>202011210302</t>
  </si>
  <si>
    <t>罗长飞</t>
  </si>
  <si>
    <t>202011210301</t>
  </si>
  <si>
    <t>张志康</t>
  </si>
  <si>
    <t>202011210314</t>
  </si>
  <si>
    <t>袁志莉</t>
  </si>
  <si>
    <t>202011210119</t>
  </si>
  <si>
    <t>刘斌</t>
  </si>
  <si>
    <t>202011210402</t>
  </si>
  <si>
    <t>张涛</t>
  </si>
  <si>
    <t>缺考</t>
  </si>
  <si>
    <t>202011210325</t>
  </si>
  <si>
    <t>蒋自强</t>
  </si>
  <si>
    <t>202011210216</t>
  </si>
  <si>
    <t>张娜</t>
  </si>
  <si>
    <t>202011210121</t>
  </si>
  <si>
    <t>陶雨英</t>
  </si>
  <si>
    <t>202011210328</t>
  </si>
  <si>
    <t>杨鑫</t>
  </si>
  <si>
    <t>202011210206</t>
  </si>
  <si>
    <t>罗红梅</t>
  </si>
  <si>
    <t>202011210207</t>
  </si>
  <si>
    <t>陈东东</t>
  </si>
  <si>
    <t>202011210228</t>
  </si>
  <si>
    <t>赵磊</t>
  </si>
  <si>
    <t>202011210329</t>
  </si>
  <si>
    <t>苏凤艳</t>
  </si>
  <si>
    <t>202011210108</t>
  </si>
  <si>
    <t>彭锦</t>
  </si>
  <si>
    <t>202011210118</t>
  </si>
  <si>
    <t>王国品</t>
  </si>
  <si>
    <t>202011210109</t>
  </si>
  <si>
    <t>卢玉</t>
  </si>
  <si>
    <t>202011210323</t>
  </si>
  <si>
    <t>黄璐</t>
  </si>
  <si>
    <t>202011210210</t>
  </si>
  <si>
    <t>喻云东</t>
  </si>
  <si>
    <t>202011210201</t>
  </si>
  <si>
    <t>阳字华</t>
  </si>
  <si>
    <t>202011210407</t>
  </si>
  <si>
    <t>龙王王</t>
  </si>
  <si>
    <t>医务人员02</t>
  </si>
  <si>
    <t>面试成绩未达到最低合格线</t>
  </si>
  <si>
    <t>202011210405</t>
  </si>
  <si>
    <t>万道国</t>
  </si>
  <si>
    <t>202011210406</t>
  </si>
  <si>
    <t>王德敏</t>
  </si>
  <si>
    <t>202011210409</t>
  </si>
  <si>
    <t>钟秀丽</t>
  </si>
  <si>
    <t>医务人员03</t>
  </si>
  <si>
    <t>202011210418</t>
  </si>
  <si>
    <t>粟多娟</t>
  </si>
  <si>
    <t>202011210416</t>
  </si>
  <si>
    <t>徐伟</t>
  </si>
  <si>
    <t>202011210413</t>
  </si>
  <si>
    <t>罗应琴</t>
  </si>
  <si>
    <t>202011210412</t>
  </si>
  <si>
    <t>林忠智</t>
  </si>
  <si>
    <t>202011210415</t>
  </si>
  <si>
    <t>万其芳</t>
  </si>
  <si>
    <t>202011210419</t>
  </si>
  <si>
    <t>冉华林</t>
  </si>
  <si>
    <t>202011210408</t>
  </si>
  <si>
    <t>杨亚飞</t>
  </si>
  <si>
    <t>202011210410</t>
  </si>
  <si>
    <t>倪文秀</t>
  </si>
  <si>
    <t>202011210417</t>
  </si>
  <si>
    <t>殷雪倩</t>
  </si>
  <si>
    <t>202011210414</t>
  </si>
  <si>
    <t>代永丽</t>
  </si>
  <si>
    <t>202011210420</t>
  </si>
  <si>
    <t>戴广平</t>
  </si>
  <si>
    <t>202011210423</t>
  </si>
  <si>
    <t>王科青</t>
  </si>
  <si>
    <t>医务人员04</t>
  </si>
  <si>
    <t>202011210427</t>
  </si>
  <si>
    <t>史倨</t>
  </si>
  <si>
    <t>202011210424</t>
  </si>
  <si>
    <t>李海英</t>
  </si>
  <si>
    <t>202011210425</t>
  </si>
  <si>
    <t>唐欢</t>
  </si>
  <si>
    <t>202011210426</t>
  </si>
  <si>
    <t>王赛雪</t>
  </si>
  <si>
    <t>202011210505</t>
  </si>
  <si>
    <t>代东</t>
  </si>
  <si>
    <t>医务人员06</t>
  </si>
  <si>
    <t>202011210502</t>
  </si>
  <si>
    <t>曹明仁杰</t>
  </si>
  <si>
    <t>202011210516</t>
  </si>
  <si>
    <t>龙艳洪</t>
  </si>
  <si>
    <t>202011210507</t>
  </si>
  <si>
    <t>廖方禄</t>
  </si>
  <si>
    <t>202011210429</t>
  </si>
  <si>
    <t>徐景</t>
  </si>
  <si>
    <t>202011210430</t>
  </si>
  <si>
    <t>龙倩</t>
  </si>
  <si>
    <t>202011210508</t>
  </si>
  <si>
    <t>韦忠丽</t>
  </si>
  <si>
    <t>202011210518</t>
  </si>
  <si>
    <t>彭秘</t>
  </si>
  <si>
    <t>202011210515</t>
  </si>
  <si>
    <t>花天艳</t>
  </si>
  <si>
    <t>202011210522</t>
  </si>
  <si>
    <t>张敏</t>
  </si>
  <si>
    <t>202011210520</t>
  </si>
  <si>
    <t>何卫</t>
  </si>
  <si>
    <t>202011210501</t>
  </si>
  <si>
    <t>李龙艳</t>
  </si>
  <si>
    <t>202011210503</t>
  </si>
  <si>
    <t>杨瑶瑶</t>
  </si>
  <si>
    <t>202011210512</t>
  </si>
  <si>
    <t>马家摇</t>
  </si>
  <si>
    <t>202011210506</t>
  </si>
  <si>
    <t>田泳波</t>
  </si>
  <si>
    <t>202011210524</t>
  </si>
  <si>
    <t>刘金成</t>
  </si>
  <si>
    <t>医务人员07</t>
  </si>
  <si>
    <t>202011210523</t>
  </si>
  <si>
    <t>王天梅</t>
  </si>
  <si>
    <t>202011210525</t>
  </si>
  <si>
    <t>黄小俊</t>
  </si>
  <si>
    <t>202011210601</t>
  </si>
  <si>
    <t>陈娜娜</t>
  </si>
  <si>
    <t>工作人员09</t>
  </si>
  <si>
    <t>202011210603</t>
  </si>
  <si>
    <t>刘欢</t>
  </si>
  <si>
    <t>202011210606</t>
  </si>
  <si>
    <t>吴艳群</t>
  </si>
  <si>
    <t>202011210713</t>
  </si>
  <si>
    <t>何毅</t>
  </si>
  <si>
    <t>工作人员10</t>
  </si>
  <si>
    <t>202011210707</t>
  </si>
  <si>
    <t>刘正宇</t>
  </si>
  <si>
    <t>202011210623</t>
  </si>
  <si>
    <t>徐朝莉</t>
  </si>
  <si>
    <t>202011210630</t>
  </si>
  <si>
    <t>龙琼</t>
  </si>
  <si>
    <t>202011210716</t>
  </si>
  <si>
    <t>艾其须</t>
  </si>
  <si>
    <t>202011210629</t>
  </si>
  <si>
    <t>杨港军</t>
  </si>
  <si>
    <t>202011210608</t>
  </si>
  <si>
    <t>郭俊</t>
  </si>
  <si>
    <t>202011210710</t>
  </si>
  <si>
    <t>万里行</t>
  </si>
  <si>
    <t>202011210617</t>
  </si>
  <si>
    <t>唐中原</t>
  </si>
  <si>
    <t>202011210708</t>
  </si>
  <si>
    <t>刘永智</t>
  </si>
  <si>
    <t>202011210709</t>
  </si>
  <si>
    <t>陈明龙</t>
  </si>
  <si>
    <t>202011210619</t>
  </si>
  <si>
    <t>杨丽娇</t>
  </si>
  <si>
    <t>202011210625</t>
  </si>
  <si>
    <t>周青</t>
  </si>
  <si>
    <t>202011210621</t>
  </si>
  <si>
    <t>杨梦雪</t>
  </si>
  <si>
    <t>202011210705</t>
  </si>
  <si>
    <t>罗翠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</si>
</sst>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9"/>
  <sheetViews>
    <sheetView tabSelected="1" zoomScale="90" zoomScaleNormal="90" workbookViewId="0">
      <pane ySplit="2" topLeftCell="A57" activePane="bottomLeft" state="frozen"/>
      <selection/>
      <selection pane="bottomLeft" activeCell="K83" sqref="K83"/>
    </sheetView>
  </sheetViews>
  <sheetFormatPr defaultColWidth="9" defaultRowHeight="13.5"/>
  <cols>
    <col min="1" max="1" width="5.375" style="1" customWidth="1"/>
    <col min="2" max="2" width="14.875" style="1" customWidth="1"/>
    <col min="3" max="3" width="9" style="1"/>
    <col min="4" max="4" width="23.75" style="1" customWidth="1"/>
    <col min="5" max="5" width="13.625" style="1" customWidth="1"/>
    <col min="6" max="12" width="9" style="1"/>
    <col min="13" max="13" width="11.125" style="1" customWidth="1"/>
    <col min="14" max="16384" width="9" style="1"/>
  </cols>
  <sheetData>
    <row r="1" ht="40" customHeight="1" spans="1:13">
      <c r="A1" s="2" t="s">
        <v>0</v>
      </c>
      <c r="B1" s="3"/>
      <c r="C1" s="2"/>
      <c r="D1" s="2"/>
      <c r="E1" s="2"/>
      <c r="F1" s="2"/>
      <c r="G1" s="4"/>
      <c r="H1" s="4"/>
      <c r="I1" s="4"/>
      <c r="J1" s="4"/>
      <c r="K1" s="2"/>
      <c r="L1" s="2"/>
      <c r="M1" s="2"/>
    </row>
    <row r="2" ht="30" customHeight="1" spans="1:13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7" t="s">
        <v>11</v>
      </c>
      <c r="L2" s="7" t="s">
        <v>12</v>
      </c>
      <c r="M2" s="5" t="s">
        <v>13</v>
      </c>
    </row>
    <row r="3" ht="30" customHeight="1" spans="1:13">
      <c r="A3" s="9">
        <v>1</v>
      </c>
      <c r="B3" s="14" t="s">
        <v>14</v>
      </c>
      <c r="C3" s="14" t="s">
        <v>15</v>
      </c>
      <c r="D3" s="15" t="s">
        <v>16</v>
      </c>
      <c r="E3" s="14" t="s">
        <v>17</v>
      </c>
      <c r="F3" s="11">
        <v>76.7</v>
      </c>
      <c r="G3" s="11">
        <f>F3*0.4</f>
        <v>30.68</v>
      </c>
      <c r="H3" s="11">
        <v>91</v>
      </c>
      <c r="I3" s="11">
        <f>H3*0.6</f>
        <v>54.6</v>
      </c>
      <c r="J3" s="11">
        <f>G3+I3</f>
        <v>85.28</v>
      </c>
      <c r="K3" s="9">
        <v>1</v>
      </c>
      <c r="L3" s="9" t="s">
        <v>18</v>
      </c>
      <c r="M3" s="9"/>
    </row>
    <row r="4" ht="30" customHeight="1" spans="1:13">
      <c r="A4" s="9">
        <v>2</v>
      </c>
      <c r="B4" s="14" t="s">
        <v>19</v>
      </c>
      <c r="C4" s="14" t="s">
        <v>20</v>
      </c>
      <c r="D4" s="15" t="s">
        <v>16</v>
      </c>
      <c r="E4" s="14" t="s">
        <v>17</v>
      </c>
      <c r="F4" s="11">
        <v>81</v>
      </c>
      <c r="G4" s="11">
        <f t="shared" ref="G4:G35" si="0">F4*0.4</f>
        <v>32.4</v>
      </c>
      <c r="H4" s="11">
        <v>84.33</v>
      </c>
      <c r="I4" s="11">
        <f t="shared" ref="I3:I66" si="1">H4*0.6</f>
        <v>50.598</v>
      </c>
      <c r="J4" s="11">
        <f t="shared" ref="J3:J66" si="2">G4+I4</f>
        <v>82.998</v>
      </c>
      <c r="K4" s="9">
        <v>2</v>
      </c>
      <c r="L4" s="9" t="s">
        <v>18</v>
      </c>
      <c r="M4" s="9"/>
    </row>
    <row r="5" ht="30" customHeight="1" spans="1:13">
      <c r="A5" s="9">
        <v>3</v>
      </c>
      <c r="B5" s="14" t="s">
        <v>21</v>
      </c>
      <c r="C5" s="14" t="s">
        <v>22</v>
      </c>
      <c r="D5" s="15" t="s">
        <v>16</v>
      </c>
      <c r="E5" s="14" t="s">
        <v>17</v>
      </c>
      <c r="F5" s="11">
        <v>80.55</v>
      </c>
      <c r="G5" s="11">
        <f t="shared" si="0"/>
        <v>32.22</v>
      </c>
      <c r="H5" s="11">
        <v>83.67</v>
      </c>
      <c r="I5" s="11">
        <f t="shared" si="1"/>
        <v>50.202</v>
      </c>
      <c r="J5" s="11">
        <f t="shared" si="2"/>
        <v>82.422</v>
      </c>
      <c r="K5" s="9">
        <v>3</v>
      </c>
      <c r="L5" s="9" t="s">
        <v>18</v>
      </c>
      <c r="M5" s="9"/>
    </row>
    <row r="6" ht="30" customHeight="1" spans="1:13">
      <c r="A6" s="9">
        <v>4</v>
      </c>
      <c r="B6" s="14" t="s">
        <v>23</v>
      </c>
      <c r="C6" s="14" t="s">
        <v>24</v>
      </c>
      <c r="D6" s="15" t="s">
        <v>16</v>
      </c>
      <c r="E6" s="14" t="s">
        <v>17</v>
      </c>
      <c r="F6" s="11">
        <v>75.8</v>
      </c>
      <c r="G6" s="11">
        <f t="shared" si="0"/>
        <v>30.32</v>
      </c>
      <c r="H6" s="11">
        <v>86.33</v>
      </c>
      <c r="I6" s="11">
        <f t="shared" si="1"/>
        <v>51.798</v>
      </c>
      <c r="J6" s="11">
        <f t="shared" si="2"/>
        <v>82.118</v>
      </c>
      <c r="K6" s="9">
        <v>4</v>
      </c>
      <c r="L6" s="9" t="s">
        <v>18</v>
      </c>
      <c r="M6" s="9"/>
    </row>
    <row r="7" ht="30" customHeight="1" spans="1:13">
      <c r="A7" s="9">
        <v>5</v>
      </c>
      <c r="B7" s="14" t="s">
        <v>25</v>
      </c>
      <c r="C7" s="14" t="s">
        <v>26</v>
      </c>
      <c r="D7" s="15" t="s">
        <v>16</v>
      </c>
      <c r="E7" s="14" t="s">
        <v>17</v>
      </c>
      <c r="F7" s="11">
        <v>77.45</v>
      </c>
      <c r="G7" s="11">
        <f t="shared" si="0"/>
        <v>30.98</v>
      </c>
      <c r="H7" s="11">
        <v>85</v>
      </c>
      <c r="I7" s="11">
        <f t="shared" si="1"/>
        <v>51</v>
      </c>
      <c r="J7" s="11">
        <f t="shared" si="2"/>
        <v>81.98</v>
      </c>
      <c r="K7" s="9">
        <v>5</v>
      </c>
      <c r="L7" s="9" t="s">
        <v>18</v>
      </c>
      <c r="M7" s="9"/>
    </row>
    <row r="8" ht="30" customHeight="1" spans="1:13">
      <c r="A8" s="9">
        <v>6</v>
      </c>
      <c r="B8" s="14" t="s">
        <v>27</v>
      </c>
      <c r="C8" s="14" t="s">
        <v>28</v>
      </c>
      <c r="D8" s="15" t="s">
        <v>16</v>
      </c>
      <c r="E8" s="14" t="s">
        <v>17</v>
      </c>
      <c r="F8" s="11">
        <v>71.95</v>
      </c>
      <c r="G8" s="11">
        <f t="shared" si="0"/>
        <v>28.78</v>
      </c>
      <c r="H8" s="11">
        <v>88</v>
      </c>
      <c r="I8" s="11">
        <f t="shared" si="1"/>
        <v>52.8</v>
      </c>
      <c r="J8" s="11">
        <f t="shared" si="2"/>
        <v>81.58</v>
      </c>
      <c r="K8" s="9">
        <v>6</v>
      </c>
      <c r="L8" s="9" t="s">
        <v>18</v>
      </c>
      <c r="M8" s="9"/>
    </row>
    <row r="9" ht="30" customHeight="1" spans="1:13">
      <c r="A9" s="9">
        <v>7</v>
      </c>
      <c r="B9" s="14" t="s">
        <v>29</v>
      </c>
      <c r="C9" s="14" t="s">
        <v>30</v>
      </c>
      <c r="D9" s="15" t="s">
        <v>16</v>
      </c>
      <c r="E9" s="14" t="s">
        <v>17</v>
      </c>
      <c r="F9" s="11">
        <v>70</v>
      </c>
      <c r="G9" s="11">
        <f t="shared" si="0"/>
        <v>28</v>
      </c>
      <c r="H9" s="11">
        <v>88</v>
      </c>
      <c r="I9" s="11">
        <f t="shared" si="1"/>
        <v>52.8</v>
      </c>
      <c r="J9" s="11">
        <f t="shared" si="2"/>
        <v>80.8</v>
      </c>
      <c r="K9" s="9">
        <v>7</v>
      </c>
      <c r="L9" s="9" t="s">
        <v>18</v>
      </c>
      <c r="M9" s="9"/>
    </row>
    <row r="10" ht="30" customHeight="1" spans="1:13">
      <c r="A10" s="9">
        <v>8</v>
      </c>
      <c r="B10" s="14" t="s">
        <v>31</v>
      </c>
      <c r="C10" s="14" t="s">
        <v>32</v>
      </c>
      <c r="D10" s="15" t="s">
        <v>16</v>
      </c>
      <c r="E10" s="14" t="s">
        <v>17</v>
      </c>
      <c r="F10" s="11">
        <v>72.7</v>
      </c>
      <c r="G10" s="11">
        <f t="shared" si="0"/>
        <v>29.08</v>
      </c>
      <c r="H10" s="11">
        <v>84.33</v>
      </c>
      <c r="I10" s="11">
        <f t="shared" si="1"/>
        <v>50.598</v>
      </c>
      <c r="J10" s="11">
        <f t="shared" si="2"/>
        <v>79.678</v>
      </c>
      <c r="K10" s="9">
        <v>8</v>
      </c>
      <c r="L10" s="9" t="s">
        <v>18</v>
      </c>
      <c r="M10" s="9"/>
    </row>
    <row r="11" ht="30" customHeight="1" spans="1:13">
      <c r="A11" s="9">
        <v>9</v>
      </c>
      <c r="B11" s="14" t="s">
        <v>33</v>
      </c>
      <c r="C11" s="14" t="s">
        <v>34</v>
      </c>
      <c r="D11" s="15" t="s">
        <v>16</v>
      </c>
      <c r="E11" s="14" t="s">
        <v>17</v>
      </c>
      <c r="F11" s="11">
        <v>73.9</v>
      </c>
      <c r="G11" s="11">
        <f t="shared" si="0"/>
        <v>29.56</v>
      </c>
      <c r="H11" s="11">
        <v>82.67</v>
      </c>
      <c r="I11" s="11">
        <f t="shared" si="1"/>
        <v>49.602</v>
      </c>
      <c r="J11" s="11">
        <f t="shared" si="2"/>
        <v>79.162</v>
      </c>
      <c r="K11" s="9">
        <v>9</v>
      </c>
      <c r="L11" s="9" t="s">
        <v>18</v>
      </c>
      <c r="M11" s="12"/>
    </row>
    <row r="12" ht="30" customHeight="1" spans="1:13">
      <c r="A12" s="9">
        <v>10</v>
      </c>
      <c r="B12" s="14" t="s">
        <v>35</v>
      </c>
      <c r="C12" s="14" t="s">
        <v>36</v>
      </c>
      <c r="D12" s="15" t="s">
        <v>16</v>
      </c>
      <c r="E12" s="14" t="s">
        <v>17</v>
      </c>
      <c r="F12" s="11">
        <v>75.75</v>
      </c>
      <c r="G12" s="11">
        <f t="shared" si="0"/>
        <v>30.3</v>
      </c>
      <c r="H12" s="11">
        <v>81.33</v>
      </c>
      <c r="I12" s="11">
        <f t="shared" si="1"/>
        <v>48.798</v>
      </c>
      <c r="J12" s="11">
        <f t="shared" si="2"/>
        <v>79.098</v>
      </c>
      <c r="K12" s="9">
        <v>10</v>
      </c>
      <c r="L12" s="9" t="s">
        <v>18</v>
      </c>
      <c r="M12" s="9"/>
    </row>
    <row r="13" ht="30" customHeight="1" spans="1:13">
      <c r="A13" s="9">
        <v>11</v>
      </c>
      <c r="B13" s="14" t="s">
        <v>37</v>
      </c>
      <c r="C13" s="14" t="s">
        <v>38</v>
      </c>
      <c r="D13" s="15" t="s">
        <v>16</v>
      </c>
      <c r="E13" s="14" t="s">
        <v>17</v>
      </c>
      <c r="F13" s="11">
        <v>80.2</v>
      </c>
      <c r="G13" s="11">
        <f t="shared" si="0"/>
        <v>32.08</v>
      </c>
      <c r="H13" s="11">
        <v>77.67</v>
      </c>
      <c r="I13" s="11">
        <f t="shared" si="1"/>
        <v>46.602</v>
      </c>
      <c r="J13" s="11">
        <f t="shared" si="2"/>
        <v>78.682</v>
      </c>
      <c r="K13" s="9">
        <v>11</v>
      </c>
      <c r="L13" s="9" t="s">
        <v>18</v>
      </c>
      <c r="M13" s="9"/>
    </row>
    <row r="14" ht="30" customHeight="1" spans="1:13">
      <c r="A14" s="9">
        <v>12</v>
      </c>
      <c r="B14" s="14" t="s">
        <v>39</v>
      </c>
      <c r="C14" s="14" t="s">
        <v>40</v>
      </c>
      <c r="D14" s="15" t="s">
        <v>16</v>
      </c>
      <c r="E14" s="14" t="s">
        <v>17</v>
      </c>
      <c r="F14" s="11">
        <v>69.8</v>
      </c>
      <c r="G14" s="11">
        <f t="shared" si="0"/>
        <v>27.92</v>
      </c>
      <c r="H14" s="11">
        <v>83.67</v>
      </c>
      <c r="I14" s="11">
        <f t="shared" si="1"/>
        <v>50.202</v>
      </c>
      <c r="J14" s="11">
        <f t="shared" si="2"/>
        <v>78.122</v>
      </c>
      <c r="K14" s="9">
        <v>12</v>
      </c>
      <c r="L14" s="9" t="s">
        <v>18</v>
      </c>
      <c r="M14" s="9"/>
    </row>
    <row r="15" ht="30" customHeight="1" spans="1:13">
      <c r="A15" s="9">
        <v>13</v>
      </c>
      <c r="B15" s="14" t="s">
        <v>41</v>
      </c>
      <c r="C15" s="14" t="s">
        <v>42</v>
      </c>
      <c r="D15" s="15" t="s">
        <v>16</v>
      </c>
      <c r="E15" s="14" t="s">
        <v>17</v>
      </c>
      <c r="F15" s="11">
        <v>74.05</v>
      </c>
      <c r="G15" s="11">
        <f t="shared" si="0"/>
        <v>29.62</v>
      </c>
      <c r="H15" s="11">
        <v>80.67</v>
      </c>
      <c r="I15" s="11">
        <f t="shared" si="1"/>
        <v>48.402</v>
      </c>
      <c r="J15" s="11">
        <f t="shared" si="2"/>
        <v>78.022</v>
      </c>
      <c r="K15" s="9">
        <v>13</v>
      </c>
      <c r="L15" s="9" t="s">
        <v>18</v>
      </c>
      <c r="M15" s="9"/>
    </row>
    <row r="16" ht="30" customHeight="1" spans="1:13">
      <c r="A16" s="9">
        <v>14</v>
      </c>
      <c r="B16" s="14" t="s">
        <v>43</v>
      </c>
      <c r="C16" s="14" t="s">
        <v>44</v>
      </c>
      <c r="D16" s="15" t="s">
        <v>16</v>
      </c>
      <c r="E16" s="14" t="s">
        <v>17</v>
      </c>
      <c r="F16" s="11">
        <v>73.1</v>
      </c>
      <c r="G16" s="11">
        <f t="shared" si="0"/>
        <v>29.24</v>
      </c>
      <c r="H16" s="11">
        <v>81</v>
      </c>
      <c r="I16" s="11">
        <f t="shared" si="1"/>
        <v>48.6</v>
      </c>
      <c r="J16" s="11">
        <f t="shared" si="2"/>
        <v>77.84</v>
      </c>
      <c r="K16" s="9">
        <v>14</v>
      </c>
      <c r="L16" s="9" t="s">
        <v>18</v>
      </c>
      <c r="M16" s="9"/>
    </row>
    <row r="17" ht="30" customHeight="1" spans="1:13">
      <c r="A17" s="9">
        <v>15</v>
      </c>
      <c r="B17" s="14" t="s">
        <v>45</v>
      </c>
      <c r="C17" s="14" t="s">
        <v>46</v>
      </c>
      <c r="D17" s="15" t="s">
        <v>16</v>
      </c>
      <c r="E17" s="14" t="s">
        <v>17</v>
      </c>
      <c r="F17" s="11">
        <v>70.05</v>
      </c>
      <c r="G17" s="11">
        <f t="shared" si="0"/>
        <v>28.02</v>
      </c>
      <c r="H17" s="11">
        <v>83</v>
      </c>
      <c r="I17" s="11">
        <f t="shared" si="1"/>
        <v>49.8</v>
      </c>
      <c r="J17" s="11">
        <f t="shared" si="2"/>
        <v>77.82</v>
      </c>
      <c r="K17" s="9">
        <v>15</v>
      </c>
      <c r="L17" s="9" t="s">
        <v>18</v>
      </c>
      <c r="M17" s="9"/>
    </row>
    <row r="18" ht="30" customHeight="1" spans="1:13">
      <c r="A18" s="9">
        <v>16</v>
      </c>
      <c r="B18" s="14" t="s">
        <v>47</v>
      </c>
      <c r="C18" s="14" t="s">
        <v>48</v>
      </c>
      <c r="D18" s="15" t="s">
        <v>16</v>
      </c>
      <c r="E18" s="14" t="s">
        <v>17</v>
      </c>
      <c r="F18" s="11">
        <v>70.4</v>
      </c>
      <c r="G18" s="11">
        <f t="shared" si="0"/>
        <v>28.16</v>
      </c>
      <c r="H18" s="11">
        <v>82.67</v>
      </c>
      <c r="I18" s="11">
        <f t="shared" si="1"/>
        <v>49.602</v>
      </c>
      <c r="J18" s="11">
        <f t="shared" si="2"/>
        <v>77.762</v>
      </c>
      <c r="K18" s="9">
        <v>16</v>
      </c>
      <c r="L18" s="9" t="s">
        <v>18</v>
      </c>
      <c r="M18" s="9"/>
    </row>
    <row r="19" ht="30" customHeight="1" spans="1:13">
      <c r="A19" s="9">
        <v>17</v>
      </c>
      <c r="B19" s="14" t="s">
        <v>49</v>
      </c>
      <c r="C19" s="14" t="s">
        <v>50</v>
      </c>
      <c r="D19" s="15" t="s">
        <v>16</v>
      </c>
      <c r="E19" s="14" t="s">
        <v>17</v>
      </c>
      <c r="F19" s="11">
        <v>76.7</v>
      </c>
      <c r="G19" s="11">
        <f t="shared" si="0"/>
        <v>30.68</v>
      </c>
      <c r="H19" s="11">
        <v>78.33</v>
      </c>
      <c r="I19" s="11">
        <f t="shared" si="1"/>
        <v>46.998</v>
      </c>
      <c r="J19" s="11">
        <f t="shared" si="2"/>
        <v>77.678</v>
      </c>
      <c r="K19" s="9">
        <v>17</v>
      </c>
      <c r="L19" s="9" t="s">
        <v>18</v>
      </c>
      <c r="M19" s="9"/>
    </row>
    <row r="20" ht="30" customHeight="1" spans="1:13">
      <c r="A20" s="9">
        <v>18</v>
      </c>
      <c r="B20" s="14" t="s">
        <v>51</v>
      </c>
      <c r="C20" s="14" t="s">
        <v>52</v>
      </c>
      <c r="D20" s="15" t="s">
        <v>16</v>
      </c>
      <c r="E20" s="14" t="s">
        <v>17</v>
      </c>
      <c r="F20" s="11">
        <v>69.15</v>
      </c>
      <c r="G20" s="11">
        <f t="shared" si="0"/>
        <v>27.66</v>
      </c>
      <c r="H20" s="11">
        <v>83.33</v>
      </c>
      <c r="I20" s="11">
        <f t="shared" si="1"/>
        <v>49.998</v>
      </c>
      <c r="J20" s="11">
        <f t="shared" si="2"/>
        <v>77.658</v>
      </c>
      <c r="K20" s="9">
        <v>18</v>
      </c>
      <c r="L20" s="9"/>
      <c r="M20" s="9"/>
    </row>
    <row r="21" ht="30" customHeight="1" spans="1:13">
      <c r="A21" s="9">
        <v>19</v>
      </c>
      <c r="B21" s="14" t="s">
        <v>53</v>
      </c>
      <c r="C21" s="14" t="s">
        <v>54</v>
      </c>
      <c r="D21" s="15" t="s">
        <v>16</v>
      </c>
      <c r="E21" s="14" t="s">
        <v>17</v>
      </c>
      <c r="F21" s="11">
        <v>70.65</v>
      </c>
      <c r="G21" s="11">
        <f t="shared" si="0"/>
        <v>28.26</v>
      </c>
      <c r="H21" s="11">
        <v>81.33</v>
      </c>
      <c r="I21" s="11">
        <f t="shared" si="1"/>
        <v>48.798</v>
      </c>
      <c r="J21" s="11">
        <f t="shared" si="2"/>
        <v>77.058</v>
      </c>
      <c r="K21" s="9">
        <v>18</v>
      </c>
      <c r="L21" s="9"/>
      <c r="M21" s="9"/>
    </row>
    <row r="22" ht="30" customHeight="1" spans="1:13">
      <c r="A22" s="9">
        <v>20</v>
      </c>
      <c r="B22" s="14" t="s">
        <v>55</v>
      </c>
      <c r="C22" s="14" t="s">
        <v>56</v>
      </c>
      <c r="D22" s="15" t="s">
        <v>16</v>
      </c>
      <c r="E22" s="14" t="s">
        <v>17</v>
      </c>
      <c r="F22" s="11">
        <v>70.25</v>
      </c>
      <c r="G22" s="11">
        <f t="shared" si="0"/>
        <v>28.1</v>
      </c>
      <c r="H22" s="11">
        <v>81.33</v>
      </c>
      <c r="I22" s="11">
        <f t="shared" si="1"/>
        <v>48.798</v>
      </c>
      <c r="J22" s="11">
        <f t="shared" si="2"/>
        <v>76.898</v>
      </c>
      <c r="K22" s="9">
        <v>19</v>
      </c>
      <c r="L22" s="9"/>
      <c r="M22" s="9"/>
    </row>
    <row r="23" ht="30" customHeight="1" spans="1:13">
      <c r="A23" s="9">
        <v>21</v>
      </c>
      <c r="B23" s="14" t="s">
        <v>57</v>
      </c>
      <c r="C23" s="14" t="s">
        <v>58</v>
      </c>
      <c r="D23" s="15" t="s">
        <v>16</v>
      </c>
      <c r="E23" s="14" t="s">
        <v>17</v>
      </c>
      <c r="F23" s="11">
        <v>79.65</v>
      </c>
      <c r="G23" s="11">
        <f t="shared" si="0"/>
        <v>31.86</v>
      </c>
      <c r="H23" s="11">
        <v>75</v>
      </c>
      <c r="I23" s="11">
        <f t="shared" si="1"/>
        <v>45</v>
      </c>
      <c r="J23" s="11">
        <f t="shared" si="2"/>
        <v>76.86</v>
      </c>
      <c r="K23" s="9">
        <v>20</v>
      </c>
      <c r="L23" s="9"/>
      <c r="M23" s="9"/>
    </row>
    <row r="24" ht="30" customHeight="1" spans="1:13">
      <c r="A24" s="9">
        <v>22</v>
      </c>
      <c r="B24" s="14" t="s">
        <v>59</v>
      </c>
      <c r="C24" s="14" t="s">
        <v>60</v>
      </c>
      <c r="D24" s="15" t="s">
        <v>16</v>
      </c>
      <c r="E24" s="14" t="s">
        <v>17</v>
      </c>
      <c r="F24" s="11">
        <v>72.75</v>
      </c>
      <c r="G24" s="11">
        <f t="shared" si="0"/>
        <v>29.1</v>
      </c>
      <c r="H24" s="11">
        <v>79.33</v>
      </c>
      <c r="I24" s="11">
        <f t="shared" si="1"/>
        <v>47.598</v>
      </c>
      <c r="J24" s="11">
        <f t="shared" si="2"/>
        <v>76.698</v>
      </c>
      <c r="K24" s="9">
        <v>21</v>
      </c>
      <c r="L24" s="9"/>
      <c r="M24" s="9"/>
    </row>
    <row r="25" ht="30" customHeight="1" spans="1:13">
      <c r="A25" s="9">
        <v>23</v>
      </c>
      <c r="B25" s="14" t="s">
        <v>61</v>
      </c>
      <c r="C25" s="14" t="s">
        <v>62</v>
      </c>
      <c r="D25" s="15" t="s">
        <v>16</v>
      </c>
      <c r="E25" s="14" t="s">
        <v>17</v>
      </c>
      <c r="F25" s="11">
        <v>83.7</v>
      </c>
      <c r="G25" s="11">
        <f t="shared" si="0"/>
        <v>33.48</v>
      </c>
      <c r="H25" s="11">
        <v>72</v>
      </c>
      <c r="I25" s="11">
        <f t="shared" si="1"/>
        <v>43.2</v>
      </c>
      <c r="J25" s="11">
        <f t="shared" si="2"/>
        <v>76.68</v>
      </c>
      <c r="K25" s="9">
        <v>22</v>
      </c>
      <c r="L25" s="9"/>
      <c r="M25" s="9"/>
    </row>
    <row r="26" ht="30" customHeight="1" spans="1:13">
      <c r="A26" s="9">
        <v>24</v>
      </c>
      <c r="B26" s="14" t="s">
        <v>63</v>
      </c>
      <c r="C26" s="14" t="s">
        <v>64</v>
      </c>
      <c r="D26" s="15" t="s">
        <v>16</v>
      </c>
      <c r="E26" s="14" t="s">
        <v>17</v>
      </c>
      <c r="F26" s="11">
        <v>69.8</v>
      </c>
      <c r="G26" s="11">
        <f t="shared" si="0"/>
        <v>27.92</v>
      </c>
      <c r="H26" s="11">
        <v>80.67</v>
      </c>
      <c r="I26" s="11">
        <f t="shared" si="1"/>
        <v>48.402</v>
      </c>
      <c r="J26" s="11">
        <f t="shared" si="2"/>
        <v>76.322</v>
      </c>
      <c r="K26" s="9">
        <v>23</v>
      </c>
      <c r="L26" s="9"/>
      <c r="M26" s="9"/>
    </row>
    <row r="27" ht="30" customHeight="1" spans="1:13">
      <c r="A27" s="9">
        <v>25</v>
      </c>
      <c r="B27" s="14" t="s">
        <v>65</v>
      </c>
      <c r="C27" s="14" t="s">
        <v>66</v>
      </c>
      <c r="D27" s="15" t="s">
        <v>16</v>
      </c>
      <c r="E27" s="14" t="s">
        <v>17</v>
      </c>
      <c r="F27" s="11">
        <v>71.65</v>
      </c>
      <c r="G27" s="11">
        <f t="shared" si="0"/>
        <v>28.66</v>
      </c>
      <c r="H27" s="11">
        <v>78.67</v>
      </c>
      <c r="I27" s="11">
        <f t="shared" si="1"/>
        <v>47.202</v>
      </c>
      <c r="J27" s="11">
        <f t="shared" si="2"/>
        <v>75.862</v>
      </c>
      <c r="K27" s="9">
        <v>24</v>
      </c>
      <c r="L27" s="9"/>
      <c r="M27" s="9"/>
    </row>
    <row r="28" ht="30" customHeight="1" spans="1:13">
      <c r="A28" s="9">
        <v>26</v>
      </c>
      <c r="B28" s="14" t="s">
        <v>67</v>
      </c>
      <c r="C28" s="14" t="s">
        <v>68</v>
      </c>
      <c r="D28" s="15" t="s">
        <v>16</v>
      </c>
      <c r="E28" s="14" t="s">
        <v>17</v>
      </c>
      <c r="F28" s="11">
        <v>74</v>
      </c>
      <c r="G28" s="11">
        <f t="shared" si="0"/>
        <v>29.6</v>
      </c>
      <c r="H28" s="11">
        <v>77</v>
      </c>
      <c r="I28" s="11">
        <f t="shared" si="1"/>
        <v>46.2</v>
      </c>
      <c r="J28" s="11">
        <f t="shared" si="2"/>
        <v>75.8</v>
      </c>
      <c r="K28" s="9">
        <v>25</v>
      </c>
      <c r="L28" s="9"/>
      <c r="M28" s="9"/>
    </row>
    <row r="29" ht="30" customHeight="1" spans="1:13">
      <c r="A29" s="9">
        <v>27</v>
      </c>
      <c r="B29" s="14" t="s">
        <v>69</v>
      </c>
      <c r="C29" s="14" t="s">
        <v>70</v>
      </c>
      <c r="D29" s="15" t="s">
        <v>16</v>
      </c>
      <c r="E29" s="14" t="s">
        <v>17</v>
      </c>
      <c r="F29" s="11">
        <v>78.05</v>
      </c>
      <c r="G29" s="11">
        <f t="shared" si="0"/>
        <v>31.22</v>
      </c>
      <c r="H29" s="11">
        <v>73.67</v>
      </c>
      <c r="I29" s="11">
        <f t="shared" si="1"/>
        <v>44.202</v>
      </c>
      <c r="J29" s="11">
        <f t="shared" si="2"/>
        <v>75.422</v>
      </c>
      <c r="K29" s="9">
        <v>26</v>
      </c>
      <c r="L29" s="9"/>
      <c r="M29" s="9"/>
    </row>
    <row r="30" ht="30" customHeight="1" spans="1:13">
      <c r="A30" s="9">
        <v>28</v>
      </c>
      <c r="B30" s="14" t="s">
        <v>71</v>
      </c>
      <c r="C30" s="14" t="s">
        <v>72</v>
      </c>
      <c r="D30" s="15" t="s">
        <v>16</v>
      </c>
      <c r="E30" s="14" t="s">
        <v>17</v>
      </c>
      <c r="F30" s="11">
        <v>69.1</v>
      </c>
      <c r="G30" s="11">
        <f t="shared" si="0"/>
        <v>27.64</v>
      </c>
      <c r="H30" s="11">
        <v>79</v>
      </c>
      <c r="I30" s="11">
        <f t="shared" si="1"/>
        <v>47.4</v>
      </c>
      <c r="J30" s="11">
        <f t="shared" si="2"/>
        <v>75.04</v>
      </c>
      <c r="K30" s="9">
        <v>27</v>
      </c>
      <c r="L30" s="9"/>
      <c r="M30" s="9"/>
    </row>
    <row r="31" ht="30" customHeight="1" spans="1:13">
      <c r="A31" s="9">
        <v>29</v>
      </c>
      <c r="B31" s="14" t="s">
        <v>73</v>
      </c>
      <c r="C31" s="14" t="s">
        <v>74</v>
      </c>
      <c r="D31" s="15" t="s">
        <v>16</v>
      </c>
      <c r="E31" s="14" t="s">
        <v>17</v>
      </c>
      <c r="F31" s="11">
        <v>75.95</v>
      </c>
      <c r="G31" s="11">
        <f t="shared" si="0"/>
        <v>30.38</v>
      </c>
      <c r="H31" s="11">
        <v>73.67</v>
      </c>
      <c r="I31" s="11">
        <f t="shared" si="1"/>
        <v>44.202</v>
      </c>
      <c r="J31" s="11">
        <f t="shared" si="2"/>
        <v>74.582</v>
      </c>
      <c r="K31" s="9">
        <v>28</v>
      </c>
      <c r="L31" s="9"/>
      <c r="M31" s="9"/>
    </row>
    <row r="32" ht="30" customHeight="1" spans="1:13">
      <c r="A32" s="9">
        <v>30</v>
      </c>
      <c r="B32" s="14" t="s">
        <v>75</v>
      </c>
      <c r="C32" s="14" t="s">
        <v>76</v>
      </c>
      <c r="D32" s="15" t="s">
        <v>16</v>
      </c>
      <c r="E32" s="14" t="s">
        <v>17</v>
      </c>
      <c r="F32" s="11">
        <v>71.25</v>
      </c>
      <c r="G32" s="11">
        <f t="shared" si="0"/>
        <v>28.5</v>
      </c>
      <c r="H32" s="11">
        <v>76.67</v>
      </c>
      <c r="I32" s="11">
        <f t="shared" si="1"/>
        <v>46.002</v>
      </c>
      <c r="J32" s="11">
        <f t="shared" si="2"/>
        <v>74.502</v>
      </c>
      <c r="K32" s="9">
        <v>29</v>
      </c>
      <c r="L32" s="9"/>
      <c r="M32" s="9"/>
    </row>
    <row r="33" ht="30" customHeight="1" spans="1:13">
      <c r="A33" s="9">
        <v>31</v>
      </c>
      <c r="B33" s="14" t="s">
        <v>77</v>
      </c>
      <c r="C33" s="14" t="s">
        <v>78</v>
      </c>
      <c r="D33" s="15" t="s">
        <v>16</v>
      </c>
      <c r="E33" s="14" t="s">
        <v>17</v>
      </c>
      <c r="F33" s="11">
        <v>73.7</v>
      </c>
      <c r="G33" s="11">
        <f t="shared" si="0"/>
        <v>29.48</v>
      </c>
      <c r="H33" s="11">
        <v>73.67</v>
      </c>
      <c r="I33" s="11">
        <f t="shared" si="1"/>
        <v>44.202</v>
      </c>
      <c r="J33" s="11">
        <f t="shared" si="2"/>
        <v>73.682</v>
      </c>
      <c r="K33" s="9">
        <v>30</v>
      </c>
      <c r="L33" s="9"/>
      <c r="M33" s="12"/>
    </row>
    <row r="34" ht="30" customHeight="1" spans="1:13">
      <c r="A34" s="9">
        <v>32</v>
      </c>
      <c r="B34" s="14" t="s">
        <v>79</v>
      </c>
      <c r="C34" s="14" t="s">
        <v>80</v>
      </c>
      <c r="D34" s="15" t="s">
        <v>16</v>
      </c>
      <c r="E34" s="14" t="s">
        <v>17</v>
      </c>
      <c r="F34" s="11">
        <v>69.15</v>
      </c>
      <c r="G34" s="11">
        <f t="shared" si="0"/>
        <v>27.66</v>
      </c>
      <c r="H34" s="11">
        <v>74.67</v>
      </c>
      <c r="I34" s="11">
        <f t="shared" si="1"/>
        <v>44.802</v>
      </c>
      <c r="J34" s="11">
        <f t="shared" si="2"/>
        <v>72.462</v>
      </c>
      <c r="K34" s="9">
        <v>31</v>
      </c>
      <c r="L34" s="9"/>
      <c r="M34" s="9"/>
    </row>
    <row r="35" ht="30" customHeight="1" spans="1:13">
      <c r="A35" s="9">
        <v>33</v>
      </c>
      <c r="B35" s="14" t="s">
        <v>81</v>
      </c>
      <c r="C35" s="14" t="s">
        <v>82</v>
      </c>
      <c r="D35" s="15" t="s">
        <v>16</v>
      </c>
      <c r="E35" s="14" t="s">
        <v>17</v>
      </c>
      <c r="F35" s="11">
        <v>70.2</v>
      </c>
      <c r="G35" s="11">
        <f t="shared" si="0"/>
        <v>28.08</v>
      </c>
      <c r="H35" s="11">
        <v>73.67</v>
      </c>
      <c r="I35" s="11">
        <f t="shared" si="1"/>
        <v>44.202</v>
      </c>
      <c r="J35" s="11">
        <f t="shared" si="2"/>
        <v>72.282</v>
      </c>
      <c r="K35" s="9">
        <v>32</v>
      </c>
      <c r="L35" s="9"/>
      <c r="M35" s="9"/>
    </row>
    <row r="36" ht="30" customHeight="1" spans="1:13">
      <c r="A36" s="9">
        <v>34</v>
      </c>
      <c r="B36" s="14" t="s">
        <v>83</v>
      </c>
      <c r="C36" s="14" t="s">
        <v>84</v>
      </c>
      <c r="D36" s="15" t="s">
        <v>16</v>
      </c>
      <c r="E36" s="14" t="s">
        <v>17</v>
      </c>
      <c r="F36" s="11">
        <v>71.85</v>
      </c>
      <c r="G36" s="11">
        <f t="shared" ref="G36:G67" si="3">F36*0.4</f>
        <v>28.74</v>
      </c>
      <c r="H36" s="11">
        <v>72.33</v>
      </c>
      <c r="I36" s="11">
        <f t="shared" si="1"/>
        <v>43.398</v>
      </c>
      <c r="J36" s="11">
        <f t="shared" si="2"/>
        <v>72.138</v>
      </c>
      <c r="K36" s="9">
        <v>33</v>
      </c>
      <c r="L36" s="9"/>
      <c r="M36" s="9"/>
    </row>
    <row r="37" ht="30" customHeight="1" spans="1:13">
      <c r="A37" s="9">
        <v>35</v>
      </c>
      <c r="B37" s="14" t="s">
        <v>85</v>
      </c>
      <c r="C37" s="14" t="s">
        <v>86</v>
      </c>
      <c r="D37" s="15" t="s">
        <v>16</v>
      </c>
      <c r="E37" s="14" t="s">
        <v>17</v>
      </c>
      <c r="F37" s="11">
        <v>71.55</v>
      </c>
      <c r="G37" s="11">
        <f t="shared" si="3"/>
        <v>28.62</v>
      </c>
      <c r="H37" s="11">
        <v>69.33</v>
      </c>
      <c r="I37" s="11">
        <f t="shared" si="1"/>
        <v>41.598</v>
      </c>
      <c r="J37" s="11">
        <f t="shared" si="2"/>
        <v>70.218</v>
      </c>
      <c r="K37" s="9">
        <v>34</v>
      </c>
      <c r="L37" s="9"/>
      <c r="M37" s="9"/>
    </row>
    <row r="38" ht="30" customHeight="1" spans="1:13">
      <c r="A38" s="9">
        <v>36</v>
      </c>
      <c r="B38" s="14" t="s">
        <v>87</v>
      </c>
      <c r="C38" s="14" t="s">
        <v>88</v>
      </c>
      <c r="D38" s="15" t="s">
        <v>16</v>
      </c>
      <c r="E38" s="14" t="s">
        <v>17</v>
      </c>
      <c r="F38" s="11">
        <v>70.95</v>
      </c>
      <c r="G38" s="11">
        <f t="shared" si="3"/>
        <v>28.38</v>
      </c>
      <c r="H38" s="11">
        <v>60</v>
      </c>
      <c r="I38" s="11">
        <f t="shared" si="1"/>
        <v>36</v>
      </c>
      <c r="J38" s="11">
        <f t="shared" si="2"/>
        <v>64.38</v>
      </c>
      <c r="K38" s="9">
        <v>35</v>
      </c>
      <c r="L38" s="9"/>
      <c r="M38" s="9"/>
    </row>
    <row r="39" ht="30" customHeight="1" spans="1:13">
      <c r="A39" s="9">
        <v>37</v>
      </c>
      <c r="B39" s="14" t="s">
        <v>89</v>
      </c>
      <c r="C39" s="14" t="s">
        <v>90</v>
      </c>
      <c r="D39" s="15" t="s">
        <v>16</v>
      </c>
      <c r="E39" s="14" t="s">
        <v>17</v>
      </c>
      <c r="F39" s="11">
        <v>77.55</v>
      </c>
      <c r="G39" s="11">
        <f t="shared" si="3"/>
        <v>31.02</v>
      </c>
      <c r="H39" s="11">
        <v>0</v>
      </c>
      <c r="I39" s="11">
        <f t="shared" si="1"/>
        <v>0</v>
      </c>
      <c r="J39" s="11">
        <f t="shared" si="2"/>
        <v>31.02</v>
      </c>
      <c r="K39" s="9"/>
      <c r="L39" s="9"/>
      <c r="M39" s="9" t="s">
        <v>91</v>
      </c>
    </row>
    <row r="40" ht="30" customHeight="1" spans="1:13">
      <c r="A40" s="9">
        <v>38</v>
      </c>
      <c r="B40" s="14" t="s">
        <v>92</v>
      </c>
      <c r="C40" s="14" t="s">
        <v>93</v>
      </c>
      <c r="D40" s="15" t="s">
        <v>16</v>
      </c>
      <c r="E40" s="14" t="s">
        <v>17</v>
      </c>
      <c r="F40" s="11">
        <v>76.4</v>
      </c>
      <c r="G40" s="11">
        <f t="shared" si="3"/>
        <v>30.56</v>
      </c>
      <c r="H40" s="11">
        <v>0</v>
      </c>
      <c r="I40" s="11">
        <f t="shared" si="1"/>
        <v>0</v>
      </c>
      <c r="J40" s="11">
        <f t="shared" si="2"/>
        <v>30.56</v>
      </c>
      <c r="K40" s="9"/>
      <c r="L40" s="9"/>
      <c r="M40" s="9" t="s">
        <v>91</v>
      </c>
    </row>
    <row r="41" ht="30" customHeight="1" spans="1:13">
      <c r="A41" s="9">
        <v>39</v>
      </c>
      <c r="B41" s="14" t="s">
        <v>94</v>
      </c>
      <c r="C41" s="14" t="s">
        <v>95</v>
      </c>
      <c r="D41" s="15" t="s">
        <v>16</v>
      </c>
      <c r="E41" s="14" t="s">
        <v>17</v>
      </c>
      <c r="F41" s="11">
        <v>75.35</v>
      </c>
      <c r="G41" s="11">
        <f t="shared" si="3"/>
        <v>30.14</v>
      </c>
      <c r="H41" s="11">
        <v>0</v>
      </c>
      <c r="I41" s="11">
        <f t="shared" si="1"/>
        <v>0</v>
      </c>
      <c r="J41" s="11">
        <f t="shared" si="2"/>
        <v>30.14</v>
      </c>
      <c r="K41" s="9"/>
      <c r="L41" s="9"/>
      <c r="M41" s="9" t="s">
        <v>91</v>
      </c>
    </row>
    <row r="42" ht="30" customHeight="1" spans="1:13">
      <c r="A42" s="9">
        <v>40</v>
      </c>
      <c r="B42" s="14" t="s">
        <v>96</v>
      </c>
      <c r="C42" s="14" t="s">
        <v>97</v>
      </c>
      <c r="D42" s="15" t="s">
        <v>16</v>
      </c>
      <c r="E42" s="14" t="s">
        <v>17</v>
      </c>
      <c r="F42" s="11">
        <v>74.8</v>
      </c>
      <c r="G42" s="11">
        <f t="shared" si="3"/>
        <v>29.92</v>
      </c>
      <c r="H42" s="11">
        <v>0</v>
      </c>
      <c r="I42" s="11">
        <f t="shared" si="1"/>
        <v>0</v>
      </c>
      <c r="J42" s="11">
        <f t="shared" si="2"/>
        <v>29.92</v>
      </c>
      <c r="K42" s="9"/>
      <c r="L42" s="9"/>
      <c r="M42" s="9" t="s">
        <v>91</v>
      </c>
    </row>
    <row r="43" ht="30" customHeight="1" spans="1:13">
      <c r="A43" s="9">
        <v>41</v>
      </c>
      <c r="B43" s="14" t="s">
        <v>98</v>
      </c>
      <c r="C43" s="14" t="s">
        <v>99</v>
      </c>
      <c r="D43" s="15" t="s">
        <v>16</v>
      </c>
      <c r="E43" s="14" t="s">
        <v>17</v>
      </c>
      <c r="F43" s="11">
        <v>74.05</v>
      </c>
      <c r="G43" s="11">
        <f t="shared" si="3"/>
        <v>29.62</v>
      </c>
      <c r="H43" s="11">
        <v>0</v>
      </c>
      <c r="I43" s="11">
        <f t="shared" si="1"/>
        <v>0</v>
      </c>
      <c r="J43" s="11">
        <f t="shared" si="2"/>
        <v>29.62</v>
      </c>
      <c r="K43" s="9"/>
      <c r="L43" s="9"/>
      <c r="M43" s="9" t="s">
        <v>91</v>
      </c>
    </row>
    <row r="44" ht="30" customHeight="1" spans="1:13">
      <c r="A44" s="9">
        <v>42</v>
      </c>
      <c r="B44" s="14" t="s">
        <v>100</v>
      </c>
      <c r="C44" s="14" t="s">
        <v>101</v>
      </c>
      <c r="D44" s="15" t="s">
        <v>16</v>
      </c>
      <c r="E44" s="14" t="s">
        <v>17</v>
      </c>
      <c r="F44" s="11">
        <v>73.95</v>
      </c>
      <c r="G44" s="11">
        <f t="shared" si="3"/>
        <v>29.58</v>
      </c>
      <c r="H44" s="11">
        <v>0</v>
      </c>
      <c r="I44" s="11">
        <f t="shared" si="1"/>
        <v>0</v>
      </c>
      <c r="J44" s="11">
        <f t="shared" si="2"/>
        <v>29.58</v>
      </c>
      <c r="K44" s="9"/>
      <c r="L44" s="9"/>
      <c r="M44" s="9" t="s">
        <v>91</v>
      </c>
    </row>
    <row r="45" ht="30" customHeight="1" spans="1:13">
      <c r="A45" s="9">
        <v>43</v>
      </c>
      <c r="B45" s="14" t="s">
        <v>102</v>
      </c>
      <c r="C45" s="14" t="s">
        <v>103</v>
      </c>
      <c r="D45" s="15" t="s">
        <v>16</v>
      </c>
      <c r="E45" s="14" t="s">
        <v>17</v>
      </c>
      <c r="F45" s="11">
        <v>73.9</v>
      </c>
      <c r="G45" s="11">
        <f t="shared" si="3"/>
        <v>29.56</v>
      </c>
      <c r="H45" s="11">
        <v>0</v>
      </c>
      <c r="I45" s="11">
        <f t="shared" si="1"/>
        <v>0</v>
      </c>
      <c r="J45" s="11">
        <f t="shared" si="2"/>
        <v>29.56</v>
      </c>
      <c r="K45" s="9"/>
      <c r="L45" s="9"/>
      <c r="M45" s="9" t="s">
        <v>91</v>
      </c>
    </row>
    <row r="46" ht="30" customHeight="1" spans="1:13">
      <c r="A46" s="9">
        <v>44</v>
      </c>
      <c r="B46" s="14" t="s">
        <v>104</v>
      </c>
      <c r="C46" s="14" t="s">
        <v>105</v>
      </c>
      <c r="D46" s="15" t="s">
        <v>16</v>
      </c>
      <c r="E46" s="14" t="s">
        <v>17</v>
      </c>
      <c r="F46" s="11">
        <v>73.4</v>
      </c>
      <c r="G46" s="11">
        <f t="shared" si="3"/>
        <v>29.36</v>
      </c>
      <c r="H46" s="11">
        <v>0</v>
      </c>
      <c r="I46" s="11">
        <f t="shared" si="1"/>
        <v>0</v>
      </c>
      <c r="J46" s="11">
        <f t="shared" si="2"/>
        <v>29.36</v>
      </c>
      <c r="K46" s="9"/>
      <c r="L46" s="9"/>
      <c r="M46" s="9" t="s">
        <v>91</v>
      </c>
    </row>
    <row r="47" ht="30" customHeight="1" spans="1:13">
      <c r="A47" s="9">
        <v>45</v>
      </c>
      <c r="B47" s="14" t="s">
        <v>106</v>
      </c>
      <c r="C47" s="14" t="s">
        <v>107</v>
      </c>
      <c r="D47" s="15" t="s">
        <v>16</v>
      </c>
      <c r="E47" s="14" t="s">
        <v>17</v>
      </c>
      <c r="F47" s="11">
        <v>73.35</v>
      </c>
      <c r="G47" s="11">
        <f t="shared" si="3"/>
        <v>29.34</v>
      </c>
      <c r="H47" s="11">
        <v>0</v>
      </c>
      <c r="I47" s="11">
        <f t="shared" si="1"/>
        <v>0</v>
      </c>
      <c r="J47" s="11">
        <f t="shared" si="2"/>
        <v>29.34</v>
      </c>
      <c r="K47" s="9"/>
      <c r="L47" s="9"/>
      <c r="M47" s="9" t="s">
        <v>91</v>
      </c>
    </row>
    <row r="48" ht="30" customHeight="1" spans="1:13">
      <c r="A48" s="9">
        <v>46</v>
      </c>
      <c r="B48" s="14" t="s">
        <v>108</v>
      </c>
      <c r="C48" s="14" t="s">
        <v>109</v>
      </c>
      <c r="D48" s="15" t="s">
        <v>16</v>
      </c>
      <c r="E48" s="14" t="s">
        <v>17</v>
      </c>
      <c r="F48" s="11">
        <v>72.65</v>
      </c>
      <c r="G48" s="11">
        <f t="shared" si="3"/>
        <v>29.06</v>
      </c>
      <c r="H48" s="11">
        <v>0</v>
      </c>
      <c r="I48" s="11">
        <f t="shared" si="1"/>
        <v>0</v>
      </c>
      <c r="J48" s="11">
        <f t="shared" si="2"/>
        <v>29.06</v>
      </c>
      <c r="K48" s="9"/>
      <c r="L48" s="9"/>
      <c r="M48" s="9" t="s">
        <v>91</v>
      </c>
    </row>
    <row r="49" ht="30" customHeight="1" spans="1:13">
      <c r="A49" s="9">
        <v>47</v>
      </c>
      <c r="B49" s="14" t="s">
        <v>110</v>
      </c>
      <c r="C49" s="14" t="s">
        <v>111</v>
      </c>
      <c r="D49" s="15" t="s">
        <v>16</v>
      </c>
      <c r="E49" s="14" t="s">
        <v>17</v>
      </c>
      <c r="F49" s="11">
        <v>72.5</v>
      </c>
      <c r="G49" s="11">
        <f t="shared" si="3"/>
        <v>29</v>
      </c>
      <c r="H49" s="11">
        <v>0</v>
      </c>
      <c r="I49" s="11">
        <f t="shared" si="1"/>
        <v>0</v>
      </c>
      <c r="J49" s="11">
        <f t="shared" si="2"/>
        <v>29</v>
      </c>
      <c r="K49" s="9"/>
      <c r="L49" s="9"/>
      <c r="M49" s="9" t="s">
        <v>91</v>
      </c>
    </row>
    <row r="50" ht="30" customHeight="1" spans="1:13">
      <c r="A50" s="9">
        <v>48</v>
      </c>
      <c r="B50" s="14" t="s">
        <v>112</v>
      </c>
      <c r="C50" s="14" t="s">
        <v>113</v>
      </c>
      <c r="D50" s="15" t="s">
        <v>16</v>
      </c>
      <c r="E50" s="14" t="s">
        <v>17</v>
      </c>
      <c r="F50" s="11">
        <v>71.85</v>
      </c>
      <c r="G50" s="11">
        <f t="shared" si="3"/>
        <v>28.74</v>
      </c>
      <c r="H50" s="11">
        <v>0</v>
      </c>
      <c r="I50" s="11">
        <f t="shared" si="1"/>
        <v>0</v>
      </c>
      <c r="J50" s="11">
        <f t="shared" si="2"/>
        <v>28.74</v>
      </c>
      <c r="K50" s="9"/>
      <c r="L50" s="9"/>
      <c r="M50" s="9" t="s">
        <v>91</v>
      </c>
    </row>
    <row r="51" ht="30" customHeight="1" spans="1:13">
      <c r="A51" s="9">
        <v>49</v>
      </c>
      <c r="B51" s="14" t="s">
        <v>114</v>
      </c>
      <c r="C51" s="14" t="s">
        <v>115</v>
      </c>
      <c r="D51" s="15" t="s">
        <v>16</v>
      </c>
      <c r="E51" s="14" t="s">
        <v>17</v>
      </c>
      <c r="F51" s="11">
        <v>71.4</v>
      </c>
      <c r="G51" s="11">
        <f t="shared" si="3"/>
        <v>28.56</v>
      </c>
      <c r="H51" s="11">
        <v>0</v>
      </c>
      <c r="I51" s="11">
        <f t="shared" si="1"/>
        <v>0</v>
      </c>
      <c r="J51" s="11">
        <f t="shared" si="2"/>
        <v>28.56</v>
      </c>
      <c r="K51" s="9"/>
      <c r="L51" s="9"/>
      <c r="M51" s="9" t="s">
        <v>91</v>
      </c>
    </row>
    <row r="52" ht="30" customHeight="1" spans="1:13">
      <c r="A52" s="9">
        <v>50</v>
      </c>
      <c r="B52" s="14" t="s">
        <v>116</v>
      </c>
      <c r="C52" s="14" t="s">
        <v>117</v>
      </c>
      <c r="D52" s="15" t="s">
        <v>16</v>
      </c>
      <c r="E52" s="14" t="s">
        <v>17</v>
      </c>
      <c r="F52" s="11">
        <v>70.55</v>
      </c>
      <c r="G52" s="11">
        <f t="shared" si="3"/>
        <v>28.22</v>
      </c>
      <c r="H52" s="11">
        <v>0</v>
      </c>
      <c r="I52" s="11">
        <f t="shared" si="1"/>
        <v>0</v>
      </c>
      <c r="J52" s="11">
        <f t="shared" si="2"/>
        <v>28.22</v>
      </c>
      <c r="K52" s="9"/>
      <c r="L52" s="9"/>
      <c r="M52" s="9" t="s">
        <v>91</v>
      </c>
    </row>
    <row r="53" ht="30" customHeight="1" spans="1:13">
      <c r="A53" s="9">
        <v>51</v>
      </c>
      <c r="B53" s="14" t="s">
        <v>118</v>
      </c>
      <c r="C53" s="14" t="s">
        <v>119</v>
      </c>
      <c r="D53" s="15" t="s">
        <v>16</v>
      </c>
      <c r="E53" s="14" t="s">
        <v>17</v>
      </c>
      <c r="F53" s="11">
        <v>69.4</v>
      </c>
      <c r="G53" s="11">
        <f t="shared" si="3"/>
        <v>27.76</v>
      </c>
      <c r="H53" s="11">
        <v>0</v>
      </c>
      <c r="I53" s="11">
        <f t="shared" si="1"/>
        <v>0</v>
      </c>
      <c r="J53" s="11">
        <f t="shared" si="2"/>
        <v>27.76</v>
      </c>
      <c r="K53" s="9"/>
      <c r="L53" s="9"/>
      <c r="M53" s="9" t="s">
        <v>91</v>
      </c>
    </row>
    <row r="54" ht="43" customHeight="1" spans="1:13">
      <c r="A54" s="9">
        <v>52</v>
      </c>
      <c r="B54" s="14" t="s">
        <v>120</v>
      </c>
      <c r="C54" s="14" t="s">
        <v>121</v>
      </c>
      <c r="D54" s="15" t="s">
        <v>16</v>
      </c>
      <c r="E54" s="14" t="s">
        <v>122</v>
      </c>
      <c r="F54" s="11">
        <v>58.7</v>
      </c>
      <c r="G54" s="11">
        <f t="shared" si="3"/>
        <v>23.48</v>
      </c>
      <c r="H54" s="11">
        <v>62</v>
      </c>
      <c r="I54" s="11">
        <f t="shared" si="1"/>
        <v>37.2</v>
      </c>
      <c r="J54" s="11">
        <f t="shared" si="2"/>
        <v>60.68</v>
      </c>
      <c r="K54" s="9">
        <v>1</v>
      </c>
      <c r="L54" s="9"/>
      <c r="M54" s="13" t="s">
        <v>123</v>
      </c>
    </row>
    <row r="55" ht="30" customHeight="1" spans="1:13">
      <c r="A55" s="9">
        <v>53</v>
      </c>
      <c r="B55" s="14" t="s">
        <v>124</v>
      </c>
      <c r="C55" s="14" t="s">
        <v>125</v>
      </c>
      <c r="D55" s="15" t="s">
        <v>16</v>
      </c>
      <c r="E55" s="14" t="s">
        <v>122</v>
      </c>
      <c r="F55" s="11">
        <v>82.65</v>
      </c>
      <c r="G55" s="11">
        <f t="shared" si="3"/>
        <v>33.06</v>
      </c>
      <c r="H55" s="11">
        <v>0</v>
      </c>
      <c r="I55" s="11">
        <f t="shared" si="1"/>
        <v>0</v>
      </c>
      <c r="J55" s="11">
        <f t="shared" si="2"/>
        <v>33.06</v>
      </c>
      <c r="K55" s="9"/>
      <c r="L55" s="9"/>
      <c r="M55" s="9" t="s">
        <v>91</v>
      </c>
    </row>
    <row r="56" ht="30" customHeight="1" spans="1:13">
      <c r="A56" s="9">
        <v>54</v>
      </c>
      <c r="B56" s="14" t="s">
        <v>126</v>
      </c>
      <c r="C56" s="14" t="s">
        <v>127</v>
      </c>
      <c r="D56" s="15" t="s">
        <v>16</v>
      </c>
      <c r="E56" s="14" t="s">
        <v>122</v>
      </c>
      <c r="F56" s="11">
        <v>67.9</v>
      </c>
      <c r="G56" s="11">
        <f t="shared" si="3"/>
        <v>27.16</v>
      </c>
      <c r="H56" s="11">
        <v>0</v>
      </c>
      <c r="I56" s="11">
        <f t="shared" si="1"/>
        <v>0</v>
      </c>
      <c r="J56" s="11">
        <f t="shared" si="2"/>
        <v>27.16</v>
      </c>
      <c r="K56" s="9"/>
      <c r="L56" s="9"/>
      <c r="M56" s="9" t="s">
        <v>91</v>
      </c>
    </row>
    <row r="57" ht="30" customHeight="1" spans="1:13">
      <c r="A57" s="9">
        <v>55</v>
      </c>
      <c r="B57" s="14" t="s">
        <v>128</v>
      </c>
      <c r="C57" s="14" t="s">
        <v>129</v>
      </c>
      <c r="D57" s="15" t="s">
        <v>16</v>
      </c>
      <c r="E57" s="14" t="s">
        <v>130</v>
      </c>
      <c r="F57" s="11">
        <v>77.1</v>
      </c>
      <c r="G57" s="11">
        <f t="shared" si="3"/>
        <v>30.84</v>
      </c>
      <c r="H57" s="11">
        <v>94.67</v>
      </c>
      <c r="I57" s="11">
        <f t="shared" si="1"/>
        <v>56.802</v>
      </c>
      <c r="J57" s="11">
        <f t="shared" si="2"/>
        <v>87.642</v>
      </c>
      <c r="K57" s="9">
        <v>1</v>
      </c>
      <c r="L57" s="9" t="s">
        <v>18</v>
      </c>
      <c r="M57" s="12"/>
    </row>
    <row r="58" ht="30" customHeight="1" spans="1:13">
      <c r="A58" s="9">
        <v>56</v>
      </c>
      <c r="B58" s="14" t="s">
        <v>131</v>
      </c>
      <c r="C58" s="14" t="s">
        <v>132</v>
      </c>
      <c r="D58" s="15" t="s">
        <v>16</v>
      </c>
      <c r="E58" s="14" t="s">
        <v>130</v>
      </c>
      <c r="F58" s="11">
        <v>82.35</v>
      </c>
      <c r="G58" s="11">
        <f t="shared" si="3"/>
        <v>32.94</v>
      </c>
      <c r="H58" s="11">
        <v>86.67</v>
      </c>
      <c r="I58" s="11">
        <f t="shared" si="1"/>
        <v>52.002</v>
      </c>
      <c r="J58" s="11">
        <f t="shared" si="2"/>
        <v>84.942</v>
      </c>
      <c r="K58" s="9">
        <v>2</v>
      </c>
      <c r="L58" s="9" t="s">
        <v>18</v>
      </c>
      <c r="M58" s="9"/>
    </row>
    <row r="59" ht="30" customHeight="1" spans="1:13">
      <c r="A59" s="9">
        <v>57</v>
      </c>
      <c r="B59" s="14" t="s">
        <v>133</v>
      </c>
      <c r="C59" s="14" t="s">
        <v>134</v>
      </c>
      <c r="D59" s="15" t="s">
        <v>16</v>
      </c>
      <c r="E59" s="14" t="s">
        <v>130</v>
      </c>
      <c r="F59" s="11">
        <v>79.45</v>
      </c>
      <c r="G59" s="11">
        <f t="shared" si="3"/>
        <v>31.78</v>
      </c>
      <c r="H59" s="11">
        <v>88.33</v>
      </c>
      <c r="I59" s="11">
        <f t="shared" si="1"/>
        <v>52.998</v>
      </c>
      <c r="J59" s="11">
        <f t="shared" si="2"/>
        <v>84.778</v>
      </c>
      <c r="K59" s="9">
        <v>3</v>
      </c>
      <c r="L59" s="9" t="s">
        <v>18</v>
      </c>
      <c r="M59" s="9"/>
    </row>
    <row r="60" ht="30" customHeight="1" spans="1:13">
      <c r="A60" s="9">
        <v>58</v>
      </c>
      <c r="B60" s="14" t="s">
        <v>135</v>
      </c>
      <c r="C60" s="14" t="s">
        <v>136</v>
      </c>
      <c r="D60" s="15" t="s">
        <v>16</v>
      </c>
      <c r="E60" s="14" t="s">
        <v>130</v>
      </c>
      <c r="F60" s="11">
        <v>70.1</v>
      </c>
      <c r="G60" s="11">
        <f t="shared" si="3"/>
        <v>28.04</v>
      </c>
      <c r="H60" s="11">
        <v>91.33</v>
      </c>
      <c r="I60" s="11">
        <f t="shared" si="1"/>
        <v>54.798</v>
      </c>
      <c r="J60" s="11">
        <f t="shared" si="2"/>
        <v>82.838</v>
      </c>
      <c r="K60" s="9">
        <v>4</v>
      </c>
      <c r="L60" s="9" t="s">
        <v>18</v>
      </c>
      <c r="M60" s="9"/>
    </row>
    <row r="61" ht="30" customHeight="1" spans="1:13">
      <c r="A61" s="9">
        <v>59</v>
      </c>
      <c r="B61" s="14" t="s">
        <v>137</v>
      </c>
      <c r="C61" s="14" t="s">
        <v>138</v>
      </c>
      <c r="D61" s="15" t="s">
        <v>16</v>
      </c>
      <c r="E61" s="14" t="s">
        <v>130</v>
      </c>
      <c r="F61" s="11">
        <v>66.9</v>
      </c>
      <c r="G61" s="11">
        <f t="shared" si="3"/>
        <v>26.76</v>
      </c>
      <c r="H61" s="11">
        <v>92</v>
      </c>
      <c r="I61" s="11">
        <f t="shared" si="1"/>
        <v>55.2</v>
      </c>
      <c r="J61" s="11">
        <f t="shared" si="2"/>
        <v>81.96</v>
      </c>
      <c r="K61" s="9">
        <v>5</v>
      </c>
      <c r="L61" s="9" t="s">
        <v>18</v>
      </c>
      <c r="M61" s="9"/>
    </row>
    <row r="62" ht="30" customHeight="1" spans="1:13">
      <c r="A62" s="9">
        <v>60</v>
      </c>
      <c r="B62" s="14" t="s">
        <v>139</v>
      </c>
      <c r="C62" s="14" t="s">
        <v>140</v>
      </c>
      <c r="D62" s="15" t="s">
        <v>16</v>
      </c>
      <c r="E62" s="14" t="s">
        <v>130</v>
      </c>
      <c r="F62" s="11">
        <v>68.1</v>
      </c>
      <c r="G62" s="11">
        <f t="shared" si="3"/>
        <v>27.24</v>
      </c>
      <c r="H62" s="11">
        <v>89.67</v>
      </c>
      <c r="I62" s="11">
        <f t="shared" si="1"/>
        <v>53.802</v>
      </c>
      <c r="J62" s="11">
        <f t="shared" si="2"/>
        <v>81.042</v>
      </c>
      <c r="K62" s="9">
        <v>6</v>
      </c>
      <c r="L62" s="9"/>
      <c r="M62" s="9"/>
    </row>
    <row r="63" ht="30" customHeight="1" spans="1:13">
      <c r="A63" s="9">
        <v>61</v>
      </c>
      <c r="B63" s="14" t="s">
        <v>141</v>
      </c>
      <c r="C63" s="14" t="s">
        <v>142</v>
      </c>
      <c r="D63" s="15" t="s">
        <v>16</v>
      </c>
      <c r="E63" s="14" t="s">
        <v>130</v>
      </c>
      <c r="F63" s="11">
        <v>65.05</v>
      </c>
      <c r="G63" s="11">
        <f t="shared" si="3"/>
        <v>26.02</v>
      </c>
      <c r="H63" s="11">
        <v>86</v>
      </c>
      <c r="I63" s="11">
        <f t="shared" si="1"/>
        <v>51.6</v>
      </c>
      <c r="J63" s="11">
        <f t="shared" si="2"/>
        <v>77.62</v>
      </c>
      <c r="K63" s="9">
        <v>7</v>
      </c>
      <c r="L63" s="9"/>
      <c r="M63" s="9"/>
    </row>
    <row r="64" ht="30" customHeight="1" spans="1:13">
      <c r="A64" s="9">
        <v>62</v>
      </c>
      <c r="B64" s="14" t="s">
        <v>143</v>
      </c>
      <c r="C64" s="14" t="s">
        <v>144</v>
      </c>
      <c r="D64" s="15" t="s">
        <v>16</v>
      </c>
      <c r="E64" s="14" t="s">
        <v>130</v>
      </c>
      <c r="F64" s="11">
        <v>71.55</v>
      </c>
      <c r="G64" s="11">
        <f t="shared" si="3"/>
        <v>28.62</v>
      </c>
      <c r="H64" s="11">
        <v>80.33</v>
      </c>
      <c r="I64" s="11">
        <f t="shared" si="1"/>
        <v>48.198</v>
      </c>
      <c r="J64" s="11">
        <f t="shared" si="2"/>
        <v>76.818</v>
      </c>
      <c r="K64" s="9">
        <v>8</v>
      </c>
      <c r="L64" s="9"/>
      <c r="M64" s="9"/>
    </row>
    <row r="65" ht="30" customHeight="1" spans="1:13">
      <c r="A65" s="9">
        <v>63</v>
      </c>
      <c r="B65" s="14" t="s">
        <v>145</v>
      </c>
      <c r="C65" s="14" t="s">
        <v>146</v>
      </c>
      <c r="D65" s="15" t="s">
        <v>16</v>
      </c>
      <c r="E65" s="14" t="s">
        <v>130</v>
      </c>
      <c r="F65" s="11">
        <v>60.85</v>
      </c>
      <c r="G65" s="11">
        <f t="shared" si="3"/>
        <v>24.34</v>
      </c>
      <c r="H65" s="11">
        <v>78.33</v>
      </c>
      <c r="I65" s="11">
        <f t="shared" si="1"/>
        <v>46.998</v>
      </c>
      <c r="J65" s="11">
        <f t="shared" si="2"/>
        <v>71.338</v>
      </c>
      <c r="K65" s="9">
        <v>9</v>
      </c>
      <c r="L65" s="9"/>
      <c r="M65" s="9"/>
    </row>
    <row r="66" ht="30" customHeight="1" spans="1:13">
      <c r="A66" s="9">
        <v>64</v>
      </c>
      <c r="B66" s="14" t="s">
        <v>147</v>
      </c>
      <c r="C66" s="14" t="s">
        <v>148</v>
      </c>
      <c r="D66" s="15" t="s">
        <v>16</v>
      </c>
      <c r="E66" s="14" t="s">
        <v>130</v>
      </c>
      <c r="F66" s="11">
        <v>61.15</v>
      </c>
      <c r="G66" s="11">
        <f t="shared" si="3"/>
        <v>24.46</v>
      </c>
      <c r="H66" s="11">
        <v>72</v>
      </c>
      <c r="I66" s="11">
        <f t="shared" si="1"/>
        <v>43.2</v>
      </c>
      <c r="J66" s="11">
        <f t="shared" si="2"/>
        <v>67.66</v>
      </c>
      <c r="K66" s="9">
        <v>10</v>
      </c>
      <c r="L66" s="9"/>
      <c r="M66" s="9"/>
    </row>
    <row r="67" ht="30" customHeight="1" spans="1:13">
      <c r="A67" s="9">
        <v>65</v>
      </c>
      <c r="B67" s="14" t="s">
        <v>149</v>
      </c>
      <c r="C67" s="14" t="s">
        <v>150</v>
      </c>
      <c r="D67" s="15" t="s">
        <v>16</v>
      </c>
      <c r="E67" s="14" t="s">
        <v>130</v>
      </c>
      <c r="F67" s="11">
        <v>46.75</v>
      </c>
      <c r="G67" s="11">
        <f t="shared" si="3"/>
        <v>18.7</v>
      </c>
      <c r="H67" s="11">
        <v>78</v>
      </c>
      <c r="I67" s="11">
        <f t="shared" ref="I67:I109" si="4">H67*0.6</f>
        <v>46.8</v>
      </c>
      <c r="J67" s="11">
        <f t="shared" ref="J67:J109" si="5">G67+I67</f>
        <v>65.5</v>
      </c>
      <c r="K67" s="9">
        <v>11</v>
      </c>
      <c r="L67" s="9"/>
      <c r="M67" s="9"/>
    </row>
    <row r="68" ht="30" customHeight="1" spans="1:13">
      <c r="A68" s="9">
        <v>66</v>
      </c>
      <c r="B68" s="14" t="s">
        <v>151</v>
      </c>
      <c r="C68" s="14" t="s">
        <v>152</v>
      </c>
      <c r="D68" s="15" t="s">
        <v>16</v>
      </c>
      <c r="E68" s="14" t="s">
        <v>130</v>
      </c>
      <c r="F68" s="11">
        <v>64.45</v>
      </c>
      <c r="G68" s="11">
        <f t="shared" ref="G68:G88" si="6">F68*0.4</f>
        <v>25.78</v>
      </c>
      <c r="H68" s="11">
        <v>0</v>
      </c>
      <c r="I68" s="11">
        <f t="shared" si="4"/>
        <v>0</v>
      </c>
      <c r="J68" s="11">
        <f t="shared" si="5"/>
        <v>25.78</v>
      </c>
      <c r="K68" s="9"/>
      <c r="L68" s="9"/>
      <c r="M68" s="9" t="s">
        <v>91</v>
      </c>
    </row>
    <row r="69" ht="30" customHeight="1" spans="1:13">
      <c r="A69" s="9">
        <v>67</v>
      </c>
      <c r="B69" s="14" t="s">
        <v>153</v>
      </c>
      <c r="C69" s="14" t="s">
        <v>154</v>
      </c>
      <c r="D69" s="15" t="s">
        <v>16</v>
      </c>
      <c r="E69" s="14" t="s">
        <v>155</v>
      </c>
      <c r="F69" s="11">
        <v>62.5</v>
      </c>
      <c r="G69" s="11">
        <f t="shared" si="6"/>
        <v>25</v>
      </c>
      <c r="H69" s="11">
        <v>88.67</v>
      </c>
      <c r="I69" s="11">
        <f t="shared" si="4"/>
        <v>53.202</v>
      </c>
      <c r="J69" s="11">
        <f t="shared" si="5"/>
        <v>78.202</v>
      </c>
      <c r="K69" s="9">
        <v>1</v>
      </c>
      <c r="L69" s="9" t="s">
        <v>18</v>
      </c>
      <c r="M69" s="9"/>
    </row>
    <row r="70" ht="30" customHeight="1" spans="1:13">
      <c r="A70" s="9">
        <v>68</v>
      </c>
      <c r="B70" s="14" t="s">
        <v>156</v>
      </c>
      <c r="C70" s="14" t="s">
        <v>157</v>
      </c>
      <c r="D70" s="15" t="s">
        <v>16</v>
      </c>
      <c r="E70" s="14" t="s">
        <v>155</v>
      </c>
      <c r="F70" s="11">
        <v>64.6</v>
      </c>
      <c r="G70" s="11">
        <f t="shared" si="6"/>
        <v>25.84</v>
      </c>
      <c r="H70" s="11">
        <v>85</v>
      </c>
      <c r="I70" s="11">
        <f t="shared" si="4"/>
        <v>51</v>
      </c>
      <c r="J70" s="11">
        <f t="shared" si="5"/>
        <v>76.84</v>
      </c>
      <c r="K70" s="9">
        <v>2</v>
      </c>
      <c r="L70" s="9" t="s">
        <v>18</v>
      </c>
      <c r="M70" s="9"/>
    </row>
    <row r="71" ht="30" customHeight="1" spans="1:13">
      <c r="A71" s="9">
        <v>69</v>
      </c>
      <c r="B71" s="14" t="s">
        <v>158</v>
      </c>
      <c r="C71" s="14" t="s">
        <v>159</v>
      </c>
      <c r="D71" s="15" t="s">
        <v>16</v>
      </c>
      <c r="E71" s="14" t="s">
        <v>155</v>
      </c>
      <c r="F71" s="11">
        <v>64.2</v>
      </c>
      <c r="G71" s="11">
        <f t="shared" si="6"/>
        <v>25.68</v>
      </c>
      <c r="H71" s="11">
        <v>80.67</v>
      </c>
      <c r="I71" s="11">
        <f t="shared" si="4"/>
        <v>48.402</v>
      </c>
      <c r="J71" s="11">
        <f t="shared" si="5"/>
        <v>74.082</v>
      </c>
      <c r="K71" s="9">
        <v>3</v>
      </c>
      <c r="L71" s="9" t="s">
        <v>18</v>
      </c>
      <c r="M71" s="9"/>
    </row>
    <row r="72" ht="30" customHeight="1" spans="1:13">
      <c r="A72" s="9">
        <v>70</v>
      </c>
      <c r="B72" s="14" t="s">
        <v>160</v>
      </c>
      <c r="C72" s="14" t="s">
        <v>161</v>
      </c>
      <c r="D72" s="15" t="s">
        <v>16</v>
      </c>
      <c r="E72" s="14" t="s">
        <v>155</v>
      </c>
      <c r="F72" s="11">
        <v>60.5</v>
      </c>
      <c r="G72" s="11">
        <f t="shared" si="6"/>
        <v>24.2</v>
      </c>
      <c r="H72" s="11">
        <v>80.67</v>
      </c>
      <c r="I72" s="11">
        <f t="shared" si="4"/>
        <v>48.402</v>
      </c>
      <c r="J72" s="11">
        <f t="shared" si="5"/>
        <v>72.602</v>
      </c>
      <c r="K72" s="9">
        <v>4</v>
      </c>
      <c r="L72" s="9"/>
      <c r="M72" s="9"/>
    </row>
    <row r="73" ht="30" customHeight="1" spans="1:13">
      <c r="A73" s="9">
        <v>71</v>
      </c>
      <c r="B73" s="14" t="s">
        <v>162</v>
      </c>
      <c r="C73" s="14" t="s">
        <v>163</v>
      </c>
      <c r="D73" s="15" t="s">
        <v>16</v>
      </c>
      <c r="E73" s="14" t="s">
        <v>155</v>
      </c>
      <c r="F73" s="11">
        <v>58.2</v>
      </c>
      <c r="G73" s="11">
        <f t="shared" si="6"/>
        <v>23.28</v>
      </c>
      <c r="H73" s="11">
        <v>52.67</v>
      </c>
      <c r="I73" s="11">
        <f t="shared" si="4"/>
        <v>31.602</v>
      </c>
      <c r="J73" s="11">
        <f t="shared" si="5"/>
        <v>54.882</v>
      </c>
      <c r="K73" s="9">
        <v>5</v>
      </c>
      <c r="L73" s="9"/>
      <c r="M73" s="9"/>
    </row>
    <row r="74" ht="30" customHeight="1" spans="1:13">
      <c r="A74" s="9">
        <v>72</v>
      </c>
      <c r="B74" s="14" t="s">
        <v>164</v>
      </c>
      <c r="C74" s="14" t="s">
        <v>165</v>
      </c>
      <c r="D74" s="15" t="s">
        <v>16</v>
      </c>
      <c r="E74" s="14" t="s">
        <v>166</v>
      </c>
      <c r="F74" s="11">
        <v>69.8</v>
      </c>
      <c r="G74" s="11">
        <f t="shared" si="6"/>
        <v>27.92</v>
      </c>
      <c r="H74" s="11">
        <v>89.83</v>
      </c>
      <c r="I74" s="11">
        <f t="shared" si="4"/>
        <v>53.898</v>
      </c>
      <c r="J74" s="11">
        <f t="shared" si="5"/>
        <v>81.818</v>
      </c>
      <c r="K74" s="9">
        <v>1</v>
      </c>
      <c r="L74" s="9" t="s">
        <v>18</v>
      </c>
      <c r="M74" s="9"/>
    </row>
    <row r="75" ht="30" customHeight="1" spans="1:13">
      <c r="A75" s="9">
        <v>73</v>
      </c>
      <c r="B75" s="14" t="s">
        <v>167</v>
      </c>
      <c r="C75" s="14" t="s">
        <v>168</v>
      </c>
      <c r="D75" s="15" t="s">
        <v>16</v>
      </c>
      <c r="E75" s="14" t="s">
        <v>166</v>
      </c>
      <c r="F75" s="11">
        <v>76.15</v>
      </c>
      <c r="G75" s="11">
        <f t="shared" si="6"/>
        <v>30.46</v>
      </c>
      <c r="H75" s="11">
        <v>82.33</v>
      </c>
      <c r="I75" s="11">
        <f t="shared" si="4"/>
        <v>49.398</v>
      </c>
      <c r="J75" s="11">
        <f t="shared" si="5"/>
        <v>79.858</v>
      </c>
      <c r="K75" s="9">
        <v>2</v>
      </c>
      <c r="L75" s="9" t="s">
        <v>18</v>
      </c>
      <c r="M75" s="9"/>
    </row>
    <row r="76" ht="30" customHeight="1" spans="1:13">
      <c r="A76" s="9">
        <v>74</v>
      </c>
      <c r="B76" s="14" t="s">
        <v>169</v>
      </c>
      <c r="C76" s="14" t="s">
        <v>170</v>
      </c>
      <c r="D76" s="15" t="s">
        <v>16</v>
      </c>
      <c r="E76" s="14" t="s">
        <v>166</v>
      </c>
      <c r="F76" s="11">
        <v>73.55</v>
      </c>
      <c r="G76" s="11">
        <f t="shared" si="6"/>
        <v>29.42</v>
      </c>
      <c r="H76" s="11">
        <v>83</v>
      </c>
      <c r="I76" s="11">
        <f t="shared" si="4"/>
        <v>49.8</v>
      </c>
      <c r="J76" s="11">
        <f t="shared" si="5"/>
        <v>79.22</v>
      </c>
      <c r="K76" s="9">
        <v>3</v>
      </c>
      <c r="L76" s="9" t="s">
        <v>18</v>
      </c>
      <c r="M76" s="9"/>
    </row>
    <row r="77" ht="30" customHeight="1" spans="1:13">
      <c r="A77" s="9">
        <v>75</v>
      </c>
      <c r="B77" s="14" t="s">
        <v>171</v>
      </c>
      <c r="C77" s="14" t="s">
        <v>172</v>
      </c>
      <c r="D77" s="15" t="s">
        <v>16</v>
      </c>
      <c r="E77" s="14" t="s">
        <v>166</v>
      </c>
      <c r="F77" s="11">
        <v>71.5</v>
      </c>
      <c r="G77" s="11">
        <f t="shared" si="6"/>
        <v>28.6</v>
      </c>
      <c r="H77" s="11">
        <v>79.83</v>
      </c>
      <c r="I77" s="11">
        <f t="shared" si="4"/>
        <v>47.898</v>
      </c>
      <c r="J77" s="11">
        <f t="shared" si="5"/>
        <v>76.498</v>
      </c>
      <c r="K77" s="9">
        <v>4</v>
      </c>
      <c r="L77" s="9" t="s">
        <v>18</v>
      </c>
      <c r="M77" s="9"/>
    </row>
    <row r="78" ht="30" customHeight="1" spans="1:13">
      <c r="A78" s="9">
        <v>76</v>
      </c>
      <c r="B78" s="14" t="s">
        <v>173</v>
      </c>
      <c r="C78" s="14" t="s">
        <v>174</v>
      </c>
      <c r="D78" s="15" t="s">
        <v>16</v>
      </c>
      <c r="E78" s="14" t="s">
        <v>166</v>
      </c>
      <c r="F78" s="11">
        <v>66</v>
      </c>
      <c r="G78" s="11">
        <f t="shared" si="6"/>
        <v>26.4</v>
      </c>
      <c r="H78" s="11">
        <v>80</v>
      </c>
      <c r="I78" s="11">
        <f t="shared" si="4"/>
        <v>48</v>
      </c>
      <c r="J78" s="11">
        <f t="shared" si="5"/>
        <v>74.4</v>
      </c>
      <c r="K78" s="9">
        <v>5</v>
      </c>
      <c r="L78" s="9" t="s">
        <v>18</v>
      </c>
      <c r="M78" s="9"/>
    </row>
    <row r="79" ht="30" customHeight="1" spans="1:13">
      <c r="A79" s="9">
        <v>77</v>
      </c>
      <c r="B79" s="14" t="s">
        <v>175</v>
      </c>
      <c r="C79" s="14" t="s">
        <v>176</v>
      </c>
      <c r="D79" s="15" t="s">
        <v>16</v>
      </c>
      <c r="E79" s="14" t="s">
        <v>166</v>
      </c>
      <c r="F79" s="11">
        <v>66.6</v>
      </c>
      <c r="G79" s="11">
        <f t="shared" si="6"/>
        <v>26.64</v>
      </c>
      <c r="H79" s="11">
        <v>78.67</v>
      </c>
      <c r="I79" s="11">
        <f t="shared" si="4"/>
        <v>47.202</v>
      </c>
      <c r="J79" s="11">
        <f t="shared" si="5"/>
        <v>73.842</v>
      </c>
      <c r="K79" s="9">
        <v>6</v>
      </c>
      <c r="L79" s="9"/>
      <c r="M79" s="9"/>
    </row>
    <row r="80" ht="30" customHeight="1" spans="1:13">
      <c r="A80" s="9">
        <v>78</v>
      </c>
      <c r="B80" s="14" t="s">
        <v>177</v>
      </c>
      <c r="C80" s="14" t="s">
        <v>178</v>
      </c>
      <c r="D80" s="15" t="s">
        <v>16</v>
      </c>
      <c r="E80" s="14" t="s">
        <v>166</v>
      </c>
      <c r="F80" s="11">
        <v>67.45</v>
      </c>
      <c r="G80" s="11">
        <f t="shared" si="6"/>
        <v>26.98</v>
      </c>
      <c r="H80" s="11">
        <v>74</v>
      </c>
      <c r="I80" s="11">
        <f t="shared" si="4"/>
        <v>44.4</v>
      </c>
      <c r="J80" s="11">
        <f t="shared" si="5"/>
        <v>71.38</v>
      </c>
      <c r="K80" s="9">
        <v>7</v>
      </c>
      <c r="L80" s="9"/>
      <c r="M80" s="9"/>
    </row>
    <row r="81" ht="30" customHeight="1" spans="1:13">
      <c r="A81" s="9">
        <v>79</v>
      </c>
      <c r="B81" s="14" t="s">
        <v>179</v>
      </c>
      <c r="C81" s="14" t="s">
        <v>180</v>
      </c>
      <c r="D81" s="15" t="s">
        <v>16</v>
      </c>
      <c r="E81" s="14" t="s">
        <v>166</v>
      </c>
      <c r="F81" s="11">
        <v>73.6</v>
      </c>
      <c r="G81" s="11">
        <f t="shared" si="6"/>
        <v>29.44</v>
      </c>
      <c r="H81" s="11">
        <v>69.67</v>
      </c>
      <c r="I81" s="11">
        <f t="shared" si="4"/>
        <v>41.802</v>
      </c>
      <c r="J81" s="11">
        <f t="shared" si="5"/>
        <v>71.242</v>
      </c>
      <c r="K81" s="9">
        <v>8</v>
      </c>
      <c r="L81" s="9"/>
      <c r="M81" s="9"/>
    </row>
    <row r="82" ht="30" customHeight="1" spans="1:13">
      <c r="A82" s="9">
        <v>80</v>
      </c>
      <c r="B82" s="14" t="s">
        <v>181</v>
      </c>
      <c r="C82" s="14" t="s">
        <v>182</v>
      </c>
      <c r="D82" s="15" t="s">
        <v>16</v>
      </c>
      <c r="E82" s="14" t="s">
        <v>166</v>
      </c>
      <c r="F82" s="11">
        <v>60.65</v>
      </c>
      <c r="G82" s="11">
        <f t="shared" si="6"/>
        <v>24.26</v>
      </c>
      <c r="H82" s="11">
        <v>75.33</v>
      </c>
      <c r="I82" s="11">
        <f t="shared" si="4"/>
        <v>45.198</v>
      </c>
      <c r="J82" s="11">
        <f t="shared" si="5"/>
        <v>69.458</v>
      </c>
      <c r="K82" s="9">
        <v>9</v>
      </c>
      <c r="L82" s="9"/>
      <c r="M82" s="9"/>
    </row>
    <row r="83" ht="30" customHeight="1" spans="1:13">
      <c r="A83" s="9">
        <v>81</v>
      </c>
      <c r="B83" s="14" t="s">
        <v>183</v>
      </c>
      <c r="C83" s="14" t="s">
        <v>184</v>
      </c>
      <c r="D83" s="15" t="s">
        <v>16</v>
      </c>
      <c r="E83" s="14" t="s">
        <v>166</v>
      </c>
      <c r="F83" s="11">
        <v>81.25</v>
      </c>
      <c r="G83" s="11">
        <f t="shared" si="6"/>
        <v>32.5</v>
      </c>
      <c r="H83" s="11">
        <v>58</v>
      </c>
      <c r="I83" s="11">
        <f t="shared" si="4"/>
        <v>34.8</v>
      </c>
      <c r="J83" s="11">
        <f t="shared" si="5"/>
        <v>67.3</v>
      </c>
      <c r="K83" s="9">
        <v>10</v>
      </c>
      <c r="L83" s="9"/>
      <c r="M83" s="9"/>
    </row>
    <row r="84" ht="30" customHeight="1" spans="1:13">
      <c r="A84" s="9">
        <v>82</v>
      </c>
      <c r="B84" s="14" t="s">
        <v>185</v>
      </c>
      <c r="C84" s="14" t="s">
        <v>186</v>
      </c>
      <c r="D84" s="15" t="s">
        <v>16</v>
      </c>
      <c r="E84" s="14" t="s">
        <v>166</v>
      </c>
      <c r="F84" s="11">
        <v>72.75</v>
      </c>
      <c r="G84" s="11">
        <f t="shared" si="6"/>
        <v>29.1</v>
      </c>
      <c r="H84" s="11">
        <v>58</v>
      </c>
      <c r="I84" s="11">
        <f t="shared" si="4"/>
        <v>34.8</v>
      </c>
      <c r="J84" s="11">
        <f t="shared" si="5"/>
        <v>63.9</v>
      </c>
      <c r="K84" s="9">
        <v>11</v>
      </c>
      <c r="L84" s="9"/>
      <c r="M84" s="9"/>
    </row>
    <row r="85" ht="30" customHeight="1" spans="1:13">
      <c r="A85" s="9">
        <v>83</v>
      </c>
      <c r="B85" s="14" t="s">
        <v>187</v>
      </c>
      <c r="C85" s="14" t="s">
        <v>188</v>
      </c>
      <c r="D85" s="15" t="s">
        <v>16</v>
      </c>
      <c r="E85" s="14" t="s">
        <v>166</v>
      </c>
      <c r="F85" s="11">
        <v>68.45</v>
      </c>
      <c r="G85" s="11">
        <f t="shared" si="6"/>
        <v>27.38</v>
      </c>
      <c r="H85" s="11">
        <v>58.33</v>
      </c>
      <c r="I85" s="11">
        <f t="shared" si="4"/>
        <v>34.998</v>
      </c>
      <c r="J85" s="11">
        <f t="shared" si="5"/>
        <v>62.378</v>
      </c>
      <c r="K85" s="9">
        <v>12</v>
      </c>
      <c r="L85" s="9"/>
      <c r="M85" s="9"/>
    </row>
    <row r="86" ht="30" customHeight="1" spans="1:13">
      <c r="A86" s="9">
        <v>84</v>
      </c>
      <c r="B86" s="14" t="s">
        <v>189</v>
      </c>
      <c r="C86" s="14" t="s">
        <v>190</v>
      </c>
      <c r="D86" s="15" t="s">
        <v>16</v>
      </c>
      <c r="E86" s="14" t="s">
        <v>166</v>
      </c>
      <c r="F86" s="11">
        <v>60.95</v>
      </c>
      <c r="G86" s="11">
        <f t="shared" si="6"/>
        <v>24.38</v>
      </c>
      <c r="H86" s="11">
        <v>62</v>
      </c>
      <c r="I86" s="11">
        <f t="shared" si="4"/>
        <v>37.2</v>
      </c>
      <c r="J86" s="11">
        <f t="shared" si="5"/>
        <v>61.58</v>
      </c>
      <c r="K86" s="9">
        <v>13</v>
      </c>
      <c r="L86" s="9"/>
      <c r="M86" s="9"/>
    </row>
    <row r="87" ht="30" customHeight="1" spans="1:13">
      <c r="A87" s="9">
        <v>85</v>
      </c>
      <c r="B87" s="14" t="s">
        <v>191</v>
      </c>
      <c r="C87" s="14" t="s">
        <v>192</v>
      </c>
      <c r="D87" s="15" t="s">
        <v>16</v>
      </c>
      <c r="E87" s="14" t="s">
        <v>166</v>
      </c>
      <c r="F87" s="11">
        <v>64.65</v>
      </c>
      <c r="G87" s="11">
        <f t="shared" si="6"/>
        <v>25.86</v>
      </c>
      <c r="H87" s="11">
        <v>0</v>
      </c>
      <c r="I87" s="11">
        <f t="shared" si="4"/>
        <v>0</v>
      </c>
      <c r="J87" s="11">
        <f t="shared" si="5"/>
        <v>25.86</v>
      </c>
      <c r="K87" s="9"/>
      <c r="L87" s="9"/>
      <c r="M87" s="9" t="s">
        <v>91</v>
      </c>
    </row>
    <row r="88" ht="30" customHeight="1" spans="1:13">
      <c r="A88" s="9">
        <v>86</v>
      </c>
      <c r="B88" s="14" t="s">
        <v>193</v>
      </c>
      <c r="C88" s="14" t="s">
        <v>194</v>
      </c>
      <c r="D88" s="15" t="s">
        <v>16</v>
      </c>
      <c r="E88" s="14" t="s">
        <v>166</v>
      </c>
      <c r="F88" s="11">
        <v>63.8</v>
      </c>
      <c r="G88" s="11">
        <f t="shared" si="6"/>
        <v>25.52</v>
      </c>
      <c r="H88" s="11">
        <v>0</v>
      </c>
      <c r="I88" s="11">
        <f t="shared" si="4"/>
        <v>0</v>
      </c>
      <c r="J88" s="11">
        <f t="shared" si="5"/>
        <v>25.52</v>
      </c>
      <c r="K88" s="9"/>
      <c r="L88" s="9"/>
      <c r="M88" s="9" t="s">
        <v>91</v>
      </c>
    </row>
    <row r="89" ht="30" customHeight="1" spans="1:13">
      <c r="A89" s="9">
        <v>87</v>
      </c>
      <c r="B89" s="14" t="s">
        <v>195</v>
      </c>
      <c r="C89" s="14" t="s">
        <v>196</v>
      </c>
      <c r="D89" s="15" t="s">
        <v>16</v>
      </c>
      <c r="E89" s="14" t="s">
        <v>197</v>
      </c>
      <c r="F89" s="11">
        <v>72.8</v>
      </c>
      <c r="G89" s="11">
        <f t="shared" ref="G89:G109" si="7">F89*0.4</f>
        <v>29.12</v>
      </c>
      <c r="H89" s="11">
        <v>88.33</v>
      </c>
      <c r="I89" s="11">
        <f t="shared" si="4"/>
        <v>52.998</v>
      </c>
      <c r="J89" s="11">
        <f t="shared" si="5"/>
        <v>82.118</v>
      </c>
      <c r="K89" s="9">
        <v>1</v>
      </c>
      <c r="L89" s="9" t="s">
        <v>18</v>
      </c>
      <c r="M89" s="9"/>
    </row>
    <row r="90" ht="30" customHeight="1" spans="1:13">
      <c r="A90" s="9">
        <v>88</v>
      </c>
      <c r="B90" s="14" t="s">
        <v>198</v>
      </c>
      <c r="C90" s="14" t="s">
        <v>199</v>
      </c>
      <c r="D90" s="15" t="s">
        <v>16</v>
      </c>
      <c r="E90" s="14" t="s">
        <v>197</v>
      </c>
      <c r="F90" s="11">
        <v>66.05</v>
      </c>
      <c r="G90" s="11">
        <f t="shared" si="7"/>
        <v>26.42</v>
      </c>
      <c r="H90" s="11">
        <v>86.17</v>
      </c>
      <c r="I90" s="11">
        <f t="shared" si="4"/>
        <v>51.702</v>
      </c>
      <c r="J90" s="11">
        <f t="shared" si="5"/>
        <v>78.122</v>
      </c>
      <c r="K90" s="9">
        <v>2</v>
      </c>
      <c r="L90" s="9"/>
      <c r="M90" s="9"/>
    </row>
    <row r="91" ht="30" customHeight="1" spans="1:13">
      <c r="A91" s="9">
        <v>89</v>
      </c>
      <c r="B91" s="14" t="s">
        <v>200</v>
      </c>
      <c r="C91" s="14" t="s">
        <v>201</v>
      </c>
      <c r="D91" s="15" t="s">
        <v>16</v>
      </c>
      <c r="E91" s="14" t="s">
        <v>197</v>
      </c>
      <c r="F91" s="11">
        <v>63.65</v>
      </c>
      <c r="G91" s="11">
        <f t="shared" si="7"/>
        <v>25.46</v>
      </c>
      <c r="H91" s="11">
        <v>83</v>
      </c>
      <c r="I91" s="11">
        <f t="shared" si="4"/>
        <v>49.8</v>
      </c>
      <c r="J91" s="11">
        <f t="shared" si="5"/>
        <v>75.26</v>
      </c>
      <c r="K91" s="9">
        <v>3</v>
      </c>
      <c r="L91" s="9"/>
      <c r="M91" s="9"/>
    </row>
    <row r="92" ht="30" customHeight="1" spans="1:13">
      <c r="A92" s="9">
        <v>90</v>
      </c>
      <c r="B92" s="14" t="s">
        <v>202</v>
      </c>
      <c r="C92" s="14" t="s">
        <v>203</v>
      </c>
      <c r="D92" s="15" t="s">
        <v>16</v>
      </c>
      <c r="E92" s="14" t="s">
        <v>204</v>
      </c>
      <c r="F92" s="11">
        <v>76.85</v>
      </c>
      <c r="G92" s="11">
        <f t="shared" si="7"/>
        <v>30.74</v>
      </c>
      <c r="H92" s="11">
        <v>84.67</v>
      </c>
      <c r="I92" s="11">
        <f t="shared" si="4"/>
        <v>50.802</v>
      </c>
      <c r="J92" s="11">
        <f t="shared" si="5"/>
        <v>81.542</v>
      </c>
      <c r="K92" s="9">
        <v>1</v>
      </c>
      <c r="L92" s="9" t="s">
        <v>18</v>
      </c>
      <c r="M92" s="9"/>
    </row>
    <row r="93" ht="30" customHeight="1" spans="1:13">
      <c r="A93" s="9">
        <v>91</v>
      </c>
      <c r="B93" s="14" t="s">
        <v>205</v>
      </c>
      <c r="C93" s="14" t="s">
        <v>206</v>
      </c>
      <c r="D93" s="15" t="s">
        <v>16</v>
      </c>
      <c r="E93" s="14" t="s">
        <v>204</v>
      </c>
      <c r="F93" s="11">
        <v>75.65</v>
      </c>
      <c r="G93" s="11">
        <f t="shared" si="7"/>
        <v>30.26</v>
      </c>
      <c r="H93" s="11">
        <v>79</v>
      </c>
      <c r="I93" s="11">
        <f t="shared" si="4"/>
        <v>47.4</v>
      </c>
      <c r="J93" s="11">
        <f t="shared" si="5"/>
        <v>77.66</v>
      </c>
      <c r="K93" s="9">
        <v>2</v>
      </c>
      <c r="L93" s="9"/>
      <c r="M93" s="9"/>
    </row>
    <row r="94" ht="30" customHeight="1" spans="1:13">
      <c r="A94" s="9">
        <v>92</v>
      </c>
      <c r="B94" s="14" t="s">
        <v>207</v>
      </c>
      <c r="C94" s="14" t="s">
        <v>208</v>
      </c>
      <c r="D94" s="15" t="s">
        <v>16</v>
      </c>
      <c r="E94" s="14" t="s">
        <v>204</v>
      </c>
      <c r="F94" s="11">
        <v>74.7</v>
      </c>
      <c r="G94" s="11">
        <f t="shared" si="7"/>
        <v>29.88</v>
      </c>
      <c r="H94" s="11">
        <v>73.67</v>
      </c>
      <c r="I94" s="11">
        <f t="shared" si="4"/>
        <v>44.202</v>
      </c>
      <c r="J94" s="11">
        <f t="shared" si="5"/>
        <v>74.082</v>
      </c>
      <c r="K94" s="9">
        <v>3</v>
      </c>
      <c r="L94" s="9"/>
      <c r="M94" s="9"/>
    </row>
    <row r="95" ht="30" customHeight="1" spans="1:13">
      <c r="A95" s="9">
        <v>93</v>
      </c>
      <c r="B95" s="14" t="s">
        <v>209</v>
      </c>
      <c r="C95" s="14" t="s">
        <v>210</v>
      </c>
      <c r="D95" s="15" t="s">
        <v>16</v>
      </c>
      <c r="E95" s="14" t="s">
        <v>211</v>
      </c>
      <c r="F95" s="11">
        <v>82.25</v>
      </c>
      <c r="G95" s="11">
        <f t="shared" si="7"/>
        <v>32.9</v>
      </c>
      <c r="H95" s="11">
        <v>86</v>
      </c>
      <c r="I95" s="11">
        <f t="shared" si="4"/>
        <v>51.6</v>
      </c>
      <c r="J95" s="11">
        <f t="shared" si="5"/>
        <v>84.5</v>
      </c>
      <c r="K95" s="9">
        <v>1</v>
      </c>
      <c r="L95" s="9" t="s">
        <v>18</v>
      </c>
      <c r="M95" s="9"/>
    </row>
    <row r="96" ht="30" customHeight="1" spans="1:13">
      <c r="A96" s="9">
        <v>94</v>
      </c>
      <c r="B96" s="14" t="s">
        <v>212</v>
      </c>
      <c r="C96" s="14" t="s">
        <v>213</v>
      </c>
      <c r="D96" s="15" t="s">
        <v>16</v>
      </c>
      <c r="E96" s="14" t="s">
        <v>211</v>
      </c>
      <c r="F96" s="11">
        <v>78.8</v>
      </c>
      <c r="G96" s="11">
        <f t="shared" si="7"/>
        <v>31.52</v>
      </c>
      <c r="H96" s="11">
        <v>86.67</v>
      </c>
      <c r="I96" s="11">
        <f t="shared" si="4"/>
        <v>52.002</v>
      </c>
      <c r="J96" s="11">
        <f t="shared" si="5"/>
        <v>83.522</v>
      </c>
      <c r="K96" s="9">
        <v>2</v>
      </c>
      <c r="L96" s="9" t="s">
        <v>18</v>
      </c>
      <c r="M96" s="9"/>
    </row>
    <row r="97" ht="30" customHeight="1" spans="1:13">
      <c r="A97" s="9">
        <v>95</v>
      </c>
      <c r="B97" s="14" t="s">
        <v>214</v>
      </c>
      <c r="C97" s="14" t="s">
        <v>215</v>
      </c>
      <c r="D97" s="15" t="s">
        <v>16</v>
      </c>
      <c r="E97" s="14" t="s">
        <v>211</v>
      </c>
      <c r="F97" s="11">
        <v>83</v>
      </c>
      <c r="G97" s="11">
        <f t="shared" si="7"/>
        <v>33.2</v>
      </c>
      <c r="H97" s="11">
        <v>81</v>
      </c>
      <c r="I97" s="11">
        <f t="shared" si="4"/>
        <v>48.6</v>
      </c>
      <c r="J97" s="11">
        <f t="shared" si="5"/>
        <v>81.8</v>
      </c>
      <c r="K97" s="9">
        <v>3</v>
      </c>
      <c r="L97" s="9" t="s">
        <v>18</v>
      </c>
      <c r="M97" s="9"/>
    </row>
    <row r="98" ht="30" customHeight="1" spans="1:13">
      <c r="A98" s="9">
        <v>96</v>
      </c>
      <c r="B98" s="14" t="s">
        <v>216</v>
      </c>
      <c r="C98" s="14" t="s">
        <v>217</v>
      </c>
      <c r="D98" s="15" t="s">
        <v>16</v>
      </c>
      <c r="E98" s="14" t="s">
        <v>211</v>
      </c>
      <c r="F98" s="11">
        <v>77.9</v>
      </c>
      <c r="G98" s="11">
        <f t="shared" si="7"/>
        <v>31.16</v>
      </c>
      <c r="H98" s="11">
        <v>73.33</v>
      </c>
      <c r="I98" s="11">
        <f t="shared" si="4"/>
        <v>43.998</v>
      </c>
      <c r="J98" s="11">
        <f t="shared" si="5"/>
        <v>75.158</v>
      </c>
      <c r="K98" s="9">
        <v>4</v>
      </c>
      <c r="L98" s="9" t="s">
        <v>18</v>
      </c>
      <c r="M98" s="9"/>
    </row>
    <row r="99" ht="30" customHeight="1" spans="1:13">
      <c r="A99" s="9">
        <v>97</v>
      </c>
      <c r="B99" s="14" t="s">
        <v>218</v>
      </c>
      <c r="C99" s="14" t="s">
        <v>219</v>
      </c>
      <c r="D99" s="15" t="s">
        <v>16</v>
      </c>
      <c r="E99" s="14" t="s">
        <v>211</v>
      </c>
      <c r="F99" s="11">
        <v>78.1</v>
      </c>
      <c r="G99" s="11">
        <f t="shared" si="7"/>
        <v>31.24</v>
      </c>
      <c r="H99" s="11">
        <v>72.83</v>
      </c>
      <c r="I99" s="11">
        <f t="shared" si="4"/>
        <v>43.698</v>
      </c>
      <c r="J99" s="11">
        <f t="shared" si="5"/>
        <v>74.938</v>
      </c>
      <c r="K99" s="9">
        <v>5</v>
      </c>
      <c r="L99" s="9" t="s">
        <v>18</v>
      </c>
      <c r="M99" s="9"/>
    </row>
    <row r="100" ht="30" customHeight="1" spans="1:13">
      <c r="A100" s="9">
        <v>98</v>
      </c>
      <c r="B100" s="14" t="s">
        <v>220</v>
      </c>
      <c r="C100" s="14" t="s">
        <v>221</v>
      </c>
      <c r="D100" s="15" t="s">
        <v>16</v>
      </c>
      <c r="E100" s="14" t="s">
        <v>211</v>
      </c>
      <c r="F100" s="11">
        <v>74.95</v>
      </c>
      <c r="G100" s="11">
        <f t="shared" si="7"/>
        <v>29.98</v>
      </c>
      <c r="H100" s="11">
        <v>72</v>
      </c>
      <c r="I100" s="11">
        <f t="shared" si="4"/>
        <v>43.2</v>
      </c>
      <c r="J100" s="11">
        <f t="shared" si="5"/>
        <v>73.18</v>
      </c>
      <c r="K100" s="9">
        <v>6</v>
      </c>
      <c r="L100" s="9"/>
      <c r="M100" s="9"/>
    </row>
    <row r="101" ht="30" customHeight="1" spans="1:13">
      <c r="A101" s="9">
        <v>99</v>
      </c>
      <c r="B101" s="14" t="s">
        <v>222</v>
      </c>
      <c r="C101" s="14" t="s">
        <v>223</v>
      </c>
      <c r="D101" s="15" t="s">
        <v>16</v>
      </c>
      <c r="E101" s="14" t="s">
        <v>211</v>
      </c>
      <c r="F101" s="11">
        <v>75.8</v>
      </c>
      <c r="G101" s="11">
        <f t="shared" si="7"/>
        <v>30.32</v>
      </c>
      <c r="H101" s="11">
        <v>65.33</v>
      </c>
      <c r="I101" s="11">
        <f t="shared" si="4"/>
        <v>39.198</v>
      </c>
      <c r="J101" s="11">
        <f t="shared" si="5"/>
        <v>69.518</v>
      </c>
      <c r="K101" s="9">
        <v>7</v>
      </c>
      <c r="L101" s="9"/>
      <c r="M101" s="9"/>
    </row>
    <row r="102" ht="30" customHeight="1" spans="1:13">
      <c r="A102" s="9">
        <v>100</v>
      </c>
      <c r="B102" s="14" t="s">
        <v>224</v>
      </c>
      <c r="C102" s="14" t="s">
        <v>225</v>
      </c>
      <c r="D102" s="15" t="s">
        <v>16</v>
      </c>
      <c r="E102" s="14" t="s">
        <v>211</v>
      </c>
      <c r="F102" s="11">
        <v>75.75</v>
      </c>
      <c r="G102" s="11">
        <f t="shared" si="7"/>
        <v>30.3</v>
      </c>
      <c r="H102" s="11">
        <v>63.67</v>
      </c>
      <c r="I102" s="11">
        <f t="shared" si="4"/>
        <v>38.202</v>
      </c>
      <c r="J102" s="11">
        <f t="shared" si="5"/>
        <v>68.502</v>
      </c>
      <c r="K102" s="9">
        <v>8</v>
      </c>
      <c r="L102" s="9"/>
      <c r="M102" s="9"/>
    </row>
    <row r="103" ht="30" customHeight="1" spans="1:13">
      <c r="A103" s="9">
        <v>101</v>
      </c>
      <c r="B103" s="14" t="s">
        <v>226</v>
      </c>
      <c r="C103" s="14" t="s">
        <v>227</v>
      </c>
      <c r="D103" s="15" t="s">
        <v>16</v>
      </c>
      <c r="E103" s="14" t="s">
        <v>211</v>
      </c>
      <c r="F103" s="11">
        <v>74.7</v>
      </c>
      <c r="G103" s="11">
        <f t="shared" si="7"/>
        <v>29.88</v>
      </c>
      <c r="H103" s="11">
        <v>63</v>
      </c>
      <c r="I103" s="11">
        <f t="shared" si="4"/>
        <v>37.8</v>
      </c>
      <c r="J103" s="11">
        <f t="shared" si="5"/>
        <v>67.68</v>
      </c>
      <c r="K103" s="9">
        <v>9</v>
      </c>
      <c r="L103" s="9"/>
      <c r="M103" s="9"/>
    </row>
    <row r="104" ht="30" customHeight="1" spans="1:13">
      <c r="A104" s="9">
        <v>102</v>
      </c>
      <c r="B104" s="14" t="s">
        <v>228</v>
      </c>
      <c r="C104" s="14" t="s">
        <v>229</v>
      </c>
      <c r="D104" s="15" t="s">
        <v>16</v>
      </c>
      <c r="E104" s="14" t="s">
        <v>211</v>
      </c>
      <c r="F104" s="11">
        <v>76.3</v>
      </c>
      <c r="G104" s="11">
        <f t="shared" si="7"/>
        <v>30.52</v>
      </c>
      <c r="H104" s="11">
        <v>58.83</v>
      </c>
      <c r="I104" s="11">
        <f t="shared" si="4"/>
        <v>35.298</v>
      </c>
      <c r="J104" s="11">
        <f t="shared" si="5"/>
        <v>65.818</v>
      </c>
      <c r="K104" s="9">
        <v>10</v>
      </c>
      <c r="L104" s="9"/>
      <c r="M104" s="9"/>
    </row>
    <row r="105" ht="30" customHeight="1" spans="1:13">
      <c r="A105" s="9">
        <v>103</v>
      </c>
      <c r="B105" s="14" t="s">
        <v>230</v>
      </c>
      <c r="C105" s="14" t="s">
        <v>231</v>
      </c>
      <c r="D105" s="15" t="s">
        <v>16</v>
      </c>
      <c r="E105" s="14" t="s">
        <v>211</v>
      </c>
      <c r="F105" s="11">
        <v>82.05</v>
      </c>
      <c r="G105" s="11">
        <f t="shared" si="7"/>
        <v>32.82</v>
      </c>
      <c r="H105" s="11">
        <v>0</v>
      </c>
      <c r="I105" s="11">
        <f t="shared" si="4"/>
        <v>0</v>
      </c>
      <c r="J105" s="11">
        <f t="shared" si="5"/>
        <v>32.82</v>
      </c>
      <c r="K105" s="9"/>
      <c r="L105" s="9"/>
      <c r="M105" s="9" t="s">
        <v>91</v>
      </c>
    </row>
    <row r="106" ht="30" customHeight="1" spans="1:13">
      <c r="A106" s="9">
        <v>104</v>
      </c>
      <c r="B106" s="14" t="s">
        <v>232</v>
      </c>
      <c r="C106" s="14" t="s">
        <v>233</v>
      </c>
      <c r="D106" s="15" t="s">
        <v>16</v>
      </c>
      <c r="E106" s="14" t="s">
        <v>211</v>
      </c>
      <c r="F106" s="11">
        <v>81.3</v>
      </c>
      <c r="G106" s="11">
        <f t="shared" si="7"/>
        <v>32.52</v>
      </c>
      <c r="H106" s="11">
        <v>0</v>
      </c>
      <c r="I106" s="11">
        <f t="shared" si="4"/>
        <v>0</v>
      </c>
      <c r="J106" s="11">
        <f t="shared" si="5"/>
        <v>32.52</v>
      </c>
      <c r="K106" s="9"/>
      <c r="L106" s="9"/>
      <c r="M106" s="9" t="s">
        <v>91</v>
      </c>
    </row>
    <row r="107" ht="30" customHeight="1" spans="1:13">
      <c r="A107" s="9">
        <v>105</v>
      </c>
      <c r="B107" s="14" t="s">
        <v>234</v>
      </c>
      <c r="C107" s="14" t="s">
        <v>235</v>
      </c>
      <c r="D107" s="15" t="s">
        <v>16</v>
      </c>
      <c r="E107" s="14" t="s">
        <v>211</v>
      </c>
      <c r="F107" s="11">
        <v>77.55</v>
      </c>
      <c r="G107" s="11">
        <f t="shared" si="7"/>
        <v>31.02</v>
      </c>
      <c r="H107" s="11">
        <v>0</v>
      </c>
      <c r="I107" s="11">
        <f t="shared" si="4"/>
        <v>0</v>
      </c>
      <c r="J107" s="11">
        <f t="shared" si="5"/>
        <v>31.02</v>
      </c>
      <c r="K107" s="9"/>
      <c r="L107" s="9"/>
      <c r="M107" s="9" t="s">
        <v>91</v>
      </c>
    </row>
    <row r="108" ht="30" customHeight="1" spans="1:13">
      <c r="A108" s="9">
        <v>106</v>
      </c>
      <c r="B108" s="14" t="s">
        <v>236</v>
      </c>
      <c r="C108" s="14" t="s">
        <v>237</v>
      </c>
      <c r="D108" s="15" t="s">
        <v>16</v>
      </c>
      <c r="E108" s="14" t="s">
        <v>211</v>
      </c>
      <c r="F108" s="11">
        <v>76.3</v>
      </c>
      <c r="G108" s="11">
        <f t="shared" si="7"/>
        <v>30.52</v>
      </c>
      <c r="H108" s="11">
        <v>0</v>
      </c>
      <c r="I108" s="11">
        <f t="shared" si="4"/>
        <v>0</v>
      </c>
      <c r="J108" s="11">
        <f t="shared" si="5"/>
        <v>30.52</v>
      </c>
      <c r="K108" s="9"/>
      <c r="L108" s="9"/>
      <c r="M108" s="9" t="s">
        <v>91</v>
      </c>
    </row>
    <row r="109" ht="30" customHeight="1" spans="1:13">
      <c r="A109" s="9">
        <v>107</v>
      </c>
      <c r="B109" s="14" t="s">
        <v>238</v>
      </c>
      <c r="C109" s="14" t="s">
        <v>239</v>
      </c>
      <c r="D109" s="15" t="s">
        <v>16</v>
      </c>
      <c r="E109" s="14" t="s">
        <v>211</v>
      </c>
      <c r="F109" s="11">
        <v>76.1</v>
      </c>
      <c r="G109" s="11">
        <f t="shared" si="7"/>
        <v>30.44</v>
      </c>
      <c r="H109" s="11">
        <v>0</v>
      </c>
      <c r="I109" s="11">
        <f t="shared" si="4"/>
        <v>0</v>
      </c>
      <c r="J109" s="11">
        <f t="shared" si="5"/>
        <v>30.44</v>
      </c>
      <c r="K109" s="9"/>
      <c r="L109" s="9"/>
      <c r="M109" s="9" t="s">
        <v>91</v>
      </c>
    </row>
  </sheetData>
  <autoFilter ref="A2:M109">
    <extLst/>
  </autoFilter>
  <mergeCells count="1">
    <mergeCell ref="A1:M1"/>
  </mergeCells>
  <pageMargins left="0.751388888888889" right="0.751388888888889" top="0.432638888888889" bottom="0.236111111111111" header="0.314583333333333" footer="0.156944444444444"/>
  <pageSetup paperSize="9" scale="9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138----3457</cp:lastModifiedBy>
  <dcterms:created xsi:type="dcterms:W3CDTF">2020-10-11T08:57:00Z</dcterms:created>
  <dcterms:modified xsi:type="dcterms:W3CDTF">2020-12-22T07:36:49Z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eadingLayout">
    <vt:bool>true</vt:bool>
  </property>
</Properties>
</file>