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10" windowHeight="9420"/>
  </bookViews>
  <sheets>
    <sheet name="定稿" sheetId="11" r:id="rId1"/>
    <sheet name="Sheet1" sheetId="12" r:id="rId2"/>
  </sheets>
  <definedNames>
    <definedName name="_xlnm._FilterDatabase" localSheetId="0" hidden="1">定稿!$A$3:$I$38</definedName>
  </definedNames>
  <calcPr calcId="124519"/>
</workbook>
</file>

<file path=xl/calcChain.xml><?xml version="1.0" encoding="utf-8"?>
<calcChain xmlns="http://schemas.openxmlformats.org/spreadsheetml/2006/main">
  <c r="H4" i="11"/>
  <c r="H20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<sst xmlns="http://schemas.openxmlformats.org/spreadsheetml/2006/main" count="201" uniqueCount="161">
  <si>
    <t>报考职位</t>
  </si>
  <si>
    <t>姓名</t>
  </si>
  <si>
    <t>报考单位</t>
  </si>
  <si>
    <t>考号</t>
  </si>
  <si>
    <t>笔试成绩</t>
  </si>
  <si>
    <t>财务管理</t>
  </si>
  <si>
    <t>李静</t>
  </si>
  <si>
    <t>临朐县有关事业单位</t>
  </si>
  <si>
    <t>2010312817</t>
  </si>
  <si>
    <t>袁会格</t>
  </si>
  <si>
    <t>2010310110</t>
  </si>
  <si>
    <t>薛宇杰</t>
  </si>
  <si>
    <t>2010312627</t>
  </si>
  <si>
    <t>综合管理</t>
  </si>
  <si>
    <t>李政沅</t>
  </si>
  <si>
    <t>2010310429</t>
  </si>
  <si>
    <t>邓美洁</t>
  </si>
  <si>
    <t>2010311625</t>
  </si>
  <si>
    <t>马学炜</t>
  </si>
  <si>
    <t>2010313015</t>
  </si>
  <si>
    <t>井瑶</t>
  </si>
  <si>
    <t>2010312511</t>
  </si>
  <si>
    <t>自然资源管理A</t>
  </si>
  <si>
    <t>李祥成</t>
  </si>
  <si>
    <t>临朐县自然资源和规划局所属事业单位</t>
  </si>
  <si>
    <t>2010311517</t>
  </si>
  <si>
    <t>杨刚</t>
  </si>
  <si>
    <t>2010312617</t>
  </si>
  <si>
    <t>尚其鑫</t>
  </si>
  <si>
    <t>2010311024</t>
  </si>
  <si>
    <t>宋成宝</t>
  </si>
  <si>
    <t>2010313030</t>
  </si>
  <si>
    <t>自然资源管理B</t>
  </si>
  <si>
    <t>李媛</t>
  </si>
  <si>
    <t>临朐县不动产登记中心</t>
  </si>
  <si>
    <t>2010311020</t>
  </si>
  <si>
    <t>规划管理A</t>
  </si>
  <si>
    <t>临朐县规划编制研究中心</t>
  </si>
  <si>
    <t>2</t>
  </si>
  <si>
    <t>3</t>
  </si>
  <si>
    <t>4</t>
  </si>
  <si>
    <t>5</t>
  </si>
  <si>
    <t>6</t>
  </si>
  <si>
    <t>规划管理B</t>
  </si>
  <si>
    <t>王宾荣</t>
  </si>
  <si>
    <t>2010311603</t>
  </si>
  <si>
    <t>水利工程管理</t>
  </si>
  <si>
    <t>蒲剑</t>
  </si>
  <si>
    <t>临朐县农村公共供水服务中心</t>
  </si>
  <si>
    <t>2010310704</t>
  </si>
  <si>
    <t>计算机管理</t>
  </si>
  <si>
    <t>张星玉</t>
  </si>
  <si>
    <t>2010312422</t>
  </si>
  <si>
    <t>事业管理</t>
  </si>
  <si>
    <t>临朐县金融服务中心</t>
  </si>
  <si>
    <t>规划建设</t>
  </si>
  <si>
    <t>王文豪</t>
  </si>
  <si>
    <t>临朐县食品产业发展服务中心</t>
  </si>
  <si>
    <t>2010312004</t>
  </si>
  <si>
    <t>食品产业发展A</t>
  </si>
  <si>
    <t>李岳</t>
  </si>
  <si>
    <t>2010313024</t>
  </si>
  <si>
    <t>定向招聘</t>
  </si>
  <si>
    <t>张在栋</t>
  </si>
  <si>
    <t>2010311824</t>
  </si>
  <si>
    <t>临朐县嵩山生态旅游区发展服务中心</t>
  </si>
  <si>
    <t>食品产业发展B</t>
  </si>
  <si>
    <t>王羚</t>
  </si>
  <si>
    <t>2010311820</t>
  </si>
  <si>
    <t>郎晨晓</t>
  </si>
  <si>
    <t>2010311306</t>
  </si>
  <si>
    <t>工程管理</t>
  </si>
  <si>
    <t>王栋</t>
  </si>
  <si>
    <t>临朐县铝产业发展服务中心</t>
  </si>
  <si>
    <t>2010310418</t>
  </si>
  <si>
    <t>规划管理</t>
  </si>
  <si>
    <t>王学志</t>
  </si>
  <si>
    <t>临朐县沂山风景区发展服务中心</t>
  </si>
  <si>
    <t>2010312808</t>
  </si>
  <si>
    <t>潘姗姗</t>
  </si>
  <si>
    <t>2010312028</t>
  </si>
  <si>
    <t>城乡规划建设</t>
  </si>
  <si>
    <t>临朐县龙山高新技术产业园发展服务中心</t>
  </si>
  <si>
    <t>张云筱</t>
  </si>
  <si>
    <t>2010310417</t>
  </si>
  <si>
    <t>企业运行服务</t>
  </si>
  <si>
    <t>临朐县龙山高新技术产业园发展服务中心（临朐县化工产业园服务中心）</t>
  </si>
  <si>
    <t>赵志鹏</t>
  </si>
  <si>
    <t>2010312726</t>
  </si>
  <si>
    <t>杨文霄</t>
  </si>
  <si>
    <t>2010311315</t>
  </si>
  <si>
    <t>王莹</t>
  </si>
  <si>
    <t>临朐县冶源街道财政金融服务中心</t>
  </si>
  <si>
    <t>2010310808</t>
  </si>
  <si>
    <t>周同剑</t>
  </si>
  <si>
    <t>临朐县蒋峪镇农业综合服务中心</t>
  </si>
  <si>
    <t>2010312103</t>
  </si>
  <si>
    <t>财会与金融管理</t>
  </si>
  <si>
    <t>临朐县柳山镇经管统计服务中心</t>
  </si>
  <si>
    <t>常彩霞</t>
  </si>
  <si>
    <t>2010311322</t>
  </si>
  <si>
    <t>声乐教师</t>
  </si>
  <si>
    <t>临朐县技工学校</t>
  </si>
  <si>
    <t>胡森原</t>
  </si>
  <si>
    <t>2010311919</t>
  </si>
  <si>
    <t>数学教师</t>
  </si>
  <si>
    <t>李铭</t>
  </si>
  <si>
    <t>2010312609</t>
  </si>
  <si>
    <t>序号</t>
    <phoneticPr fontId="1" type="noConversion"/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</si>
  <si>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</si>
  <si>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</si>
  <si>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</si>
  <si>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</si>
  <si>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</si>
  <si>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</si>
  <si>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</si>
  <si>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</si>
  <si>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</si>
  <si>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</si>
  <si>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</si>
  <si>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</si>
  <si>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</si>
  <si>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</si>
  <si>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</si>
  <si>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</si>
  <si>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</si>
  <si>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</si>
  <si>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</si>
  <si>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</si>
  <si>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</si>
  <si>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</si>
  <si>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</si>
  <si>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</si>
  <si>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</si>
  <si>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</si>
  <si>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</si>
  <si>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</si>
  <si>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</si>
  <si>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2010310830</t>
  </si>
  <si>
    <t>于宝涓</t>
  </si>
  <si>
    <t>2010312221</t>
  </si>
  <si>
    <t>高健华</t>
  </si>
  <si>
    <t>2010312921</t>
  </si>
  <si>
    <t>陈文宣</t>
  </si>
  <si>
    <t>面试成绩</t>
    <phoneticPr fontId="9" type="noConversion"/>
  </si>
  <si>
    <t>总成绩</t>
    <phoneticPr fontId="9" type="noConversion"/>
  </si>
  <si>
    <t>位次</t>
    <phoneticPr fontId="9" type="noConversion"/>
  </si>
  <si>
    <t>1</t>
    <phoneticPr fontId="9" type="noConversion"/>
  </si>
  <si>
    <t>2</t>
    <phoneticPr fontId="9" type="noConversion"/>
  </si>
  <si>
    <t>3</t>
    <phoneticPr fontId="9" type="noConversion"/>
  </si>
  <si>
    <t>3</t>
    <phoneticPr fontId="9" type="noConversion"/>
  </si>
  <si>
    <t>1</t>
    <phoneticPr fontId="9" type="noConversion"/>
  </si>
  <si>
    <t>91.74</t>
    <phoneticPr fontId="9" type="noConversion"/>
  </si>
  <si>
    <t>临朐县石家河生态经济区发展服务中心</t>
    <phoneticPr fontId="9" type="noConversion"/>
  </si>
  <si>
    <t>临朐县龙山高新技术产业园发展服务中心（临朐县化工产业园服务中心）</t>
    <phoneticPr fontId="9" type="noConversion"/>
  </si>
  <si>
    <t>园区管理</t>
    <phoneticPr fontId="9" type="noConversion"/>
  </si>
  <si>
    <t>2010312717</t>
    <phoneticPr fontId="1" type="noConversion"/>
  </si>
  <si>
    <t>李锐</t>
  </si>
  <si>
    <t>2</t>
    <phoneticPr fontId="9" type="noConversion"/>
  </si>
  <si>
    <t>附件：</t>
    <phoneticPr fontId="9" type="noConversion"/>
  </si>
  <si>
    <t>2020年临朐县事业单位公开招聘工作人员拟聘用人员名单</t>
    <phoneticPr fontId="1" type="noConversion"/>
  </si>
</sst>
</file>

<file path=xl/styles.xml><?xml version="1.0" encoding="utf-8"?>
<styleSheet xmlns="http://schemas.openxmlformats.org/spreadsheetml/2006/main">
  <numFmts count="2">
    <numFmt numFmtId="180" formatCode="0.00_ "/>
    <numFmt numFmtId="181" formatCode="0.00_);[Red]\(0.00\)"/>
  </numFmts>
  <fonts count="17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8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180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80" fontId="15" fillId="0" borderId="1" xfId="0" applyNumberFormat="1" applyFont="1" applyFill="1" applyBorder="1" applyAlignment="1">
      <alignment horizontal="center" vertical="center" wrapText="1"/>
    </xf>
    <xf numFmtId="181" fontId="1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87" zoomScaleNormal="87" workbookViewId="0">
      <selection activeCell="A2" sqref="A2:I2"/>
    </sheetView>
  </sheetViews>
  <sheetFormatPr defaultRowHeight="14.25"/>
  <cols>
    <col min="1" max="1" width="7.875" customWidth="1"/>
    <col min="2" max="2" width="14.5" customWidth="1"/>
    <col min="4" max="4" width="11.625" customWidth="1"/>
    <col min="5" max="6" width="9" customWidth="1"/>
    <col min="7" max="7" width="9" style="21" customWidth="1"/>
    <col min="8" max="8" width="9" customWidth="1"/>
    <col min="9" max="9" width="7.25" style="7" customWidth="1"/>
  </cols>
  <sheetData>
    <row r="1" spans="1:9">
      <c r="A1" t="s">
        <v>159</v>
      </c>
    </row>
    <row r="2" spans="1:9" s="3" customFormat="1" ht="28.5" customHeight="1">
      <c r="A2" s="32" t="s">
        <v>160</v>
      </c>
      <c r="B2" s="32"/>
      <c r="C2" s="32"/>
      <c r="D2" s="32"/>
      <c r="E2" s="32"/>
      <c r="F2" s="32"/>
      <c r="G2" s="32"/>
      <c r="H2" s="32"/>
      <c r="I2" s="32"/>
    </row>
    <row r="3" spans="1:9" s="4" customFormat="1" ht="36.75" customHeight="1">
      <c r="A3" s="11" t="s">
        <v>108</v>
      </c>
      <c r="B3" s="11" t="s">
        <v>2</v>
      </c>
      <c r="C3" s="11" t="s">
        <v>0</v>
      </c>
      <c r="D3" s="11" t="s">
        <v>3</v>
      </c>
      <c r="E3" s="11" t="s">
        <v>1</v>
      </c>
      <c r="F3" s="11" t="s">
        <v>4</v>
      </c>
      <c r="G3" s="16" t="s">
        <v>144</v>
      </c>
      <c r="H3" s="9" t="s">
        <v>145</v>
      </c>
      <c r="I3" s="9" t="s">
        <v>146</v>
      </c>
    </row>
    <row r="4" spans="1:9" s="6" customFormat="1" ht="39.75" customHeight="1">
      <c r="A4" s="22" t="s">
        <v>147</v>
      </c>
      <c r="B4" s="5" t="s">
        <v>37</v>
      </c>
      <c r="C4" s="5" t="s">
        <v>36</v>
      </c>
      <c r="D4" s="26" t="s">
        <v>156</v>
      </c>
      <c r="E4" s="26" t="s">
        <v>157</v>
      </c>
      <c r="F4" s="26">
        <v>65.7</v>
      </c>
      <c r="G4" s="23">
        <v>83.42</v>
      </c>
      <c r="H4" s="27">
        <f>F4*0.5+G4*0.5</f>
        <v>74.56</v>
      </c>
      <c r="I4" s="28" t="s">
        <v>158</v>
      </c>
    </row>
    <row r="5" spans="1:9" s="6" customFormat="1" ht="39.75" customHeight="1">
      <c r="A5" s="22" t="s">
        <v>38</v>
      </c>
      <c r="B5" s="5" t="s">
        <v>37</v>
      </c>
      <c r="C5" s="5" t="s">
        <v>43</v>
      </c>
      <c r="D5" s="5" t="s">
        <v>45</v>
      </c>
      <c r="E5" s="5" t="s">
        <v>44</v>
      </c>
      <c r="F5" s="5">
        <v>71.099999999999994</v>
      </c>
      <c r="G5" s="17">
        <v>86.32</v>
      </c>
      <c r="H5" s="10">
        <f t="shared" ref="H5:H14" si="0">F5*0.5+G5*0.5</f>
        <v>78.709999999999994</v>
      </c>
      <c r="I5" s="8" t="s">
        <v>147</v>
      </c>
    </row>
    <row r="6" spans="1:9" s="6" customFormat="1" ht="39.75" customHeight="1">
      <c r="A6" s="22" t="s">
        <v>39</v>
      </c>
      <c r="B6" s="5" t="s">
        <v>82</v>
      </c>
      <c r="C6" s="5" t="s">
        <v>81</v>
      </c>
      <c r="D6" s="5" t="s">
        <v>84</v>
      </c>
      <c r="E6" s="5" t="s">
        <v>83</v>
      </c>
      <c r="F6" s="5">
        <v>63.9</v>
      </c>
      <c r="G6" s="17">
        <v>90.32</v>
      </c>
      <c r="H6" s="10">
        <f t="shared" si="0"/>
        <v>77.11</v>
      </c>
      <c r="I6" s="8" t="s">
        <v>147</v>
      </c>
    </row>
    <row r="7" spans="1:9" s="6" customFormat="1" ht="39.75" customHeight="1">
      <c r="A7" s="22" t="s">
        <v>40</v>
      </c>
      <c r="B7" s="23" t="s">
        <v>153</v>
      </c>
      <c r="C7" s="23" t="s">
        <v>5</v>
      </c>
      <c r="D7" s="23" t="s">
        <v>80</v>
      </c>
      <c r="E7" s="23" t="s">
        <v>79</v>
      </c>
      <c r="F7" s="23">
        <v>69.3</v>
      </c>
      <c r="G7" s="23">
        <v>85.3</v>
      </c>
      <c r="H7" s="24">
        <f t="shared" si="0"/>
        <v>77.3</v>
      </c>
      <c r="I7" s="23" t="s">
        <v>150</v>
      </c>
    </row>
    <row r="8" spans="1:9" s="6" customFormat="1" ht="39.75" customHeight="1">
      <c r="A8" s="22" t="s">
        <v>41</v>
      </c>
      <c r="B8" s="29" t="s">
        <v>7</v>
      </c>
      <c r="C8" s="29" t="s">
        <v>5</v>
      </c>
      <c r="D8" s="5" t="s">
        <v>10</v>
      </c>
      <c r="E8" s="5" t="s">
        <v>9</v>
      </c>
      <c r="F8" s="5">
        <v>66.8</v>
      </c>
      <c r="G8" s="17">
        <v>88.68</v>
      </c>
      <c r="H8" s="10">
        <f t="shared" si="0"/>
        <v>77.740000000000009</v>
      </c>
      <c r="I8" s="8" t="s">
        <v>147</v>
      </c>
    </row>
    <row r="9" spans="1:9" s="6" customFormat="1" ht="39.75" customHeight="1">
      <c r="A9" s="22" t="s">
        <v>42</v>
      </c>
      <c r="B9" s="31"/>
      <c r="C9" s="31"/>
      <c r="D9" s="5" t="s">
        <v>12</v>
      </c>
      <c r="E9" s="5" t="s">
        <v>11</v>
      </c>
      <c r="F9" s="5">
        <v>65.400000000000006</v>
      </c>
      <c r="G9" s="17">
        <v>87.94</v>
      </c>
      <c r="H9" s="10">
        <f t="shared" si="0"/>
        <v>76.67</v>
      </c>
      <c r="I9" s="8" t="s">
        <v>148</v>
      </c>
    </row>
    <row r="10" spans="1:9" s="6" customFormat="1" ht="39.75" customHeight="1">
      <c r="A10" s="22" t="s">
        <v>109</v>
      </c>
      <c r="B10" s="30"/>
      <c r="C10" s="30"/>
      <c r="D10" s="5" t="s">
        <v>8</v>
      </c>
      <c r="E10" s="5" t="s">
        <v>6</v>
      </c>
      <c r="F10" s="5">
        <v>72.7</v>
      </c>
      <c r="G10" s="17">
        <v>80.52</v>
      </c>
      <c r="H10" s="10">
        <f t="shared" si="0"/>
        <v>76.61</v>
      </c>
      <c r="I10" s="8" t="s">
        <v>149</v>
      </c>
    </row>
    <row r="11" spans="1:9" s="6" customFormat="1" ht="39.75" customHeight="1">
      <c r="A11" s="22" t="s">
        <v>110</v>
      </c>
      <c r="B11" s="29" t="s">
        <v>7</v>
      </c>
      <c r="C11" s="29" t="s">
        <v>13</v>
      </c>
      <c r="D11" s="5" t="s">
        <v>19</v>
      </c>
      <c r="E11" s="5" t="s">
        <v>18</v>
      </c>
      <c r="F11" s="5">
        <v>69.099999999999994</v>
      </c>
      <c r="G11" s="17">
        <v>87.72</v>
      </c>
      <c r="H11" s="10">
        <f t="shared" si="0"/>
        <v>78.41</v>
      </c>
      <c r="I11" s="8" t="s">
        <v>147</v>
      </c>
    </row>
    <row r="12" spans="1:9" s="6" customFormat="1" ht="39.75" customHeight="1">
      <c r="A12" s="22" t="s">
        <v>111</v>
      </c>
      <c r="B12" s="31"/>
      <c r="C12" s="31"/>
      <c r="D12" s="5" t="s">
        <v>15</v>
      </c>
      <c r="E12" s="5" t="s">
        <v>14</v>
      </c>
      <c r="F12" s="5">
        <v>71.2</v>
      </c>
      <c r="G12" s="17">
        <v>84.88</v>
      </c>
      <c r="H12" s="10">
        <f t="shared" si="0"/>
        <v>78.039999999999992</v>
      </c>
      <c r="I12" s="8" t="s">
        <v>38</v>
      </c>
    </row>
    <row r="13" spans="1:9" s="6" customFormat="1" ht="39.75" customHeight="1">
      <c r="A13" s="22" t="s">
        <v>112</v>
      </c>
      <c r="B13" s="31"/>
      <c r="C13" s="31"/>
      <c r="D13" s="5" t="s">
        <v>21</v>
      </c>
      <c r="E13" s="5" t="s">
        <v>20</v>
      </c>
      <c r="F13" s="5">
        <v>68.8</v>
      </c>
      <c r="G13" s="17">
        <v>86.48</v>
      </c>
      <c r="H13" s="10">
        <f t="shared" si="0"/>
        <v>77.64</v>
      </c>
      <c r="I13" s="8" t="s">
        <v>39</v>
      </c>
    </row>
    <row r="14" spans="1:9" s="6" customFormat="1" ht="39.75" customHeight="1">
      <c r="A14" s="22" t="s">
        <v>113</v>
      </c>
      <c r="B14" s="30"/>
      <c r="C14" s="30"/>
      <c r="D14" s="5" t="s">
        <v>17</v>
      </c>
      <c r="E14" s="5" t="s">
        <v>16</v>
      </c>
      <c r="F14" s="5">
        <v>70.400000000000006</v>
      </c>
      <c r="G14" s="17">
        <v>83.92</v>
      </c>
      <c r="H14" s="10">
        <f t="shared" si="0"/>
        <v>77.16</v>
      </c>
      <c r="I14" s="8" t="s">
        <v>40</v>
      </c>
    </row>
    <row r="15" spans="1:9" ht="39.75" customHeight="1">
      <c r="A15" s="22" t="s">
        <v>114</v>
      </c>
      <c r="B15" s="5" t="s">
        <v>57</v>
      </c>
      <c r="C15" s="5" t="s">
        <v>62</v>
      </c>
      <c r="D15" s="5" t="s">
        <v>64</v>
      </c>
      <c r="E15" s="5" t="s">
        <v>63</v>
      </c>
      <c r="F15" s="5">
        <v>66.599999999999994</v>
      </c>
      <c r="G15" s="17">
        <v>89.24</v>
      </c>
      <c r="H15" s="12">
        <f t="shared" ref="H15:H24" si="1">F15*0.5+G15*0.5</f>
        <v>77.919999999999987</v>
      </c>
      <c r="I15" s="8" t="s">
        <v>147</v>
      </c>
    </row>
    <row r="16" spans="1:9" ht="39.75" customHeight="1">
      <c r="A16" s="22" t="s">
        <v>115</v>
      </c>
      <c r="B16" s="5" t="s">
        <v>57</v>
      </c>
      <c r="C16" s="5" t="s">
        <v>55</v>
      </c>
      <c r="D16" s="5" t="s">
        <v>58</v>
      </c>
      <c r="E16" s="5" t="s">
        <v>56</v>
      </c>
      <c r="F16" s="5">
        <v>63.4</v>
      </c>
      <c r="G16" s="17">
        <v>86.24</v>
      </c>
      <c r="H16" s="12">
        <f t="shared" si="1"/>
        <v>74.819999999999993</v>
      </c>
      <c r="I16" s="8" t="s">
        <v>147</v>
      </c>
    </row>
    <row r="17" spans="1:9" ht="39.75" customHeight="1">
      <c r="A17" s="22" t="s">
        <v>116</v>
      </c>
      <c r="B17" s="5" t="s">
        <v>57</v>
      </c>
      <c r="C17" s="5" t="s">
        <v>59</v>
      </c>
      <c r="D17" s="5" t="s">
        <v>61</v>
      </c>
      <c r="E17" s="5" t="s">
        <v>60</v>
      </c>
      <c r="F17" s="5">
        <v>70.7</v>
      </c>
      <c r="G17" s="17">
        <v>85.44</v>
      </c>
      <c r="H17" s="12">
        <f t="shared" si="1"/>
        <v>78.069999999999993</v>
      </c>
      <c r="I17" s="8" t="s">
        <v>147</v>
      </c>
    </row>
    <row r="18" spans="1:9" ht="39.75" customHeight="1">
      <c r="A18" s="22" t="s">
        <v>117</v>
      </c>
      <c r="B18" s="29" t="s">
        <v>57</v>
      </c>
      <c r="C18" s="29" t="s">
        <v>66</v>
      </c>
      <c r="D18" s="5" t="s">
        <v>68</v>
      </c>
      <c r="E18" s="5" t="s">
        <v>67</v>
      </c>
      <c r="F18" s="5">
        <v>69.3</v>
      </c>
      <c r="G18" s="17">
        <v>84.66</v>
      </c>
      <c r="H18" s="12">
        <f t="shared" si="1"/>
        <v>76.97999999999999</v>
      </c>
      <c r="I18" s="8" t="s">
        <v>151</v>
      </c>
    </row>
    <row r="19" spans="1:9" ht="39.75" customHeight="1">
      <c r="A19" s="22" t="s">
        <v>118</v>
      </c>
      <c r="B19" s="30"/>
      <c r="C19" s="30"/>
      <c r="D19" s="5" t="s">
        <v>70</v>
      </c>
      <c r="E19" s="5" t="s">
        <v>69</v>
      </c>
      <c r="F19" s="5">
        <v>66.400000000000006</v>
      </c>
      <c r="G19" s="17">
        <v>86.58</v>
      </c>
      <c r="H19" s="12">
        <f t="shared" si="1"/>
        <v>76.490000000000009</v>
      </c>
      <c r="I19" s="8" t="s">
        <v>38</v>
      </c>
    </row>
    <row r="20" spans="1:9" ht="39.75" customHeight="1">
      <c r="A20" s="22" t="s">
        <v>119</v>
      </c>
      <c r="B20" s="5" t="s">
        <v>65</v>
      </c>
      <c r="C20" s="5" t="s">
        <v>71</v>
      </c>
      <c r="D20" s="1" t="s">
        <v>138</v>
      </c>
      <c r="E20" s="2" t="s">
        <v>139</v>
      </c>
      <c r="F20" s="2">
        <v>59.2</v>
      </c>
      <c r="G20" s="19">
        <v>82.18</v>
      </c>
      <c r="H20" s="12">
        <f>F20*0.5+G20*0.5</f>
        <v>70.69</v>
      </c>
      <c r="I20" s="15" t="s">
        <v>147</v>
      </c>
    </row>
    <row r="21" spans="1:9" ht="39.75" customHeight="1">
      <c r="A21" s="22" t="s">
        <v>120</v>
      </c>
      <c r="B21" s="5" t="s">
        <v>34</v>
      </c>
      <c r="C21" s="5" t="s">
        <v>32</v>
      </c>
      <c r="D21" s="5" t="s">
        <v>35</v>
      </c>
      <c r="E21" s="5" t="s">
        <v>33</v>
      </c>
      <c r="F21" s="5">
        <v>68.2</v>
      </c>
      <c r="G21" s="17">
        <v>84.02</v>
      </c>
      <c r="H21" s="12">
        <f t="shared" si="1"/>
        <v>76.11</v>
      </c>
      <c r="I21" s="8" t="s">
        <v>147</v>
      </c>
    </row>
    <row r="22" spans="1:9" ht="39.75" customHeight="1">
      <c r="A22" s="22" t="s">
        <v>121</v>
      </c>
      <c r="B22" s="5" t="s">
        <v>54</v>
      </c>
      <c r="C22" s="5" t="s">
        <v>53</v>
      </c>
      <c r="D22" s="1" t="s">
        <v>142</v>
      </c>
      <c r="E22" s="2" t="s">
        <v>143</v>
      </c>
      <c r="F22" s="2">
        <v>64.900000000000006</v>
      </c>
      <c r="G22" s="18">
        <v>87.7</v>
      </c>
      <c r="H22" s="12">
        <f t="shared" si="1"/>
        <v>76.300000000000011</v>
      </c>
      <c r="I22" s="8" t="s">
        <v>147</v>
      </c>
    </row>
    <row r="23" spans="1:9" ht="39.75" customHeight="1">
      <c r="A23" s="22" t="s">
        <v>122</v>
      </c>
      <c r="B23" s="33" t="s">
        <v>154</v>
      </c>
      <c r="C23" s="33" t="s">
        <v>155</v>
      </c>
      <c r="D23" s="5" t="s">
        <v>88</v>
      </c>
      <c r="E23" s="5" t="s">
        <v>87</v>
      </c>
      <c r="F23" s="5">
        <v>69.400000000000006</v>
      </c>
      <c r="G23" s="17">
        <v>88.64</v>
      </c>
      <c r="H23" s="12">
        <f t="shared" si="1"/>
        <v>79.02000000000001</v>
      </c>
      <c r="I23" s="8" t="s">
        <v>147</v>
      </c>
    </row>
    <row r="24" spans="1:9" ht="39.75" customHeight="1">
      <c r="A24" s="22" t="s">
        <v>123</v>
      </c>
      <c r="B24" s="34"/>
      <c r="C24" s="34"/>
      <c r="D24" s="23" t="s">
        <v>90</v>
      </c>
      <c r="E24" s="23" t="s">
        <v>89</v>
      </c>
      <c r="F24" s="23">
        <v>67.7</v>
      </c>
      <c r="G24" s="23">
        <v>84.72</v>
      </c>
      <c r="H24" s="25">
        <f t="shared" si="1"/>
        <v>76.210000000000008</v>
      </c>
      <c r="I24" s="23" t="s">
        <v>41</v>
      </c>
    </row>
    <row r="25" spans="1:9" ht="39.75" customHeight="1">
      <c r="A25" s="22" t="s">
        <v>124</v>
      </c>
      <c r="B25" s="5" t="s">
        <v>48</v>
      </c>
      <c r="C25" s="5" t="s">
        <v>50</v>
      </c>
      <c r="D25" s="5" t="s">
        <v>52</v>
      </c>
      <c r="E25" s="5" t="s">
        <v>51</v>
      </c>
      <c r="F25" s="5">
        <v>69.900000000000006</v>
      </c>
      <c r="G25" s="17">
        <v>83.28</v>
      </c>
      <c r="H25" s="12">
        <f t="shared" ref="H25:H37" si="2">F25*0.5+G25*0.5</f>
        <v>76.59</v>
      </c>
      <c r="I25" s="8" t="s">
        <v>147</v>
      </c>
    </row>
    <row r="26" spans="1:9" ht="39.75" customHeight="1">
      <c r="A26" s="22" t="s">
        <v>125</v>
      </c>
      <c r="B26" s="5" t="s">
        <v>48</v>
      </c>
      <c r="C26" s="5" t="s">
        <v>46</v>
      </c>
      <c r="D26" s="5" t="s">
        <v>49</v>
      </c>
      <c r="E26" s="5" t="s">
        <v>47</v>
      </c>
      <c r="F26" s="5">
        <v>71.2</v>
      </c>
      <c r="G26" s="17">
        <v>88.34</v>
      </c>
      <c r="H26" s="12">
        <f t="shared" si="2"/>
        <v>79.77000000000001</v>
      </c>
      <c r="I26" s="8" t="s">
        <v>147</v>
      </c>
    </row>
    <row r="27" spans="1:9" ht="39.75" customHeight="1">
      <c r="A27" s="22" t="s">
        <v>126</v>
      </c>
      <c r="B27" s="5" t="s">
        <v>77</v>
      </c>
      <c r="C27" s="5" t="s">
        <v>75</v>
      </c>
      <c r="D27" s="5" t="s">
        <v>78</v>
      </c>
      <c r="E27" s="5" t="s">
        <v>76</v>
      </c>
      <c r="F27" s="5">
        <v>55.6</v>
      </c>
      <c r="G27" s="17">
        <v>82</v>
      </c>
      <c r="H27" s="12">
        <f t="shared" si="2"/>
        <v>68.8</v>
      </c>
      <c r="I27" s="8" t="s">
        <v>147</v>
      </c>
    </row>
    <row r="28" spans="1:9" ht="39.75" customHeight="1">
      <c r="A28" s="22" t="s">
        <v>127</v>
      </c>
      <c r="B28" s="29" t="s">
        <v>24</v>
      </c>
      <c r="C28" s="29" t="s">
        <v>22</v>
      </c>
      <c r="D28" s="5" t="s">
        <v>25</v>
      </c>
      <c r="E28" s="5" t="s">
        <v>23</v>
      </c>
      <c r="F28" s="5">
        <v>72.400000000000006</v>
      </c>
      <c r="G28" s="17">
        <v>83.28</v>
      </c>
      <c r="H28" s="12">
        <f t="shared" si="2"/>
        <v>77.84</v>
      </c>
      <c r="I28" s="8" t="s">
        <v>147</v>
      </c>
    </row>
    <row r="29" spans="1:9" ht="39.75" customHeight="1">
      <c r="A29" s="22" t="s">
        <v>128</v>
      </c>
      <c r="B29" s="31"/>
      <c r="C29" s="31"/>
      <c r="D29" s="5" t="s">
        <v>27</v>
      </c>
      <c r="E29" s="5" t="s">
        <v>26</v>
      </c>
      <c r="F29" s="5">
        <v>67.599999999999994</v>
      </c>
      <c r="G29" s="17">
        <v>84.68</v>
      </c>
      <c r="H29" s="12">
        <f t="shared" si="2"/>
        <v>76.14</v>
      </c>
      <c r="I29" s="8" t="s">
        <v>38</v>
      </c>
    </row>
    <row r="30" spans="1:9" ht="39.75" customHeight="1">
      <c r="A30" s="22" t="s">
        <v>129</v>
      </c>
      <c r="B30" s="31"/>
      <c r="C30" s="31"/>
      <c r="D30" s="5" t="s">
        <v>29</v>
      </c>
      <c r="E30" s="5" t="s">
        <v>28</v>
      </c>
      <c r="F30" s="5">
        <v>66.599999999999994</v>
      </c>
      <c r="G30" s="17">
        <v>85.28</v>
      </c>
      <c r="H30" s="12">
        <f t="shared" si="2"/>
        <v>75.94</v>
      </c>
      <c r="I30" s="8" t="s">
        <v>39</v>
      </c>
    </row>
    <row r="31" spans="1:9" ht="39.75" customHeight="1">
      <c r="A31" s="22" t="s">
        <v>130</v>
      </c>
      <c r="B31" s="30"/>
      <c r="C31" s="30"/>
      <c r="D31" s="5" t="s">
        <v>31</v>
      </c>
      <c r="E31" s="5" t="s">
        <v>30</v>
      </c>
      <c r="F31" s="5">
        <v>65.8</v>
      </c>
      <c r="G31" s="17">
        <v>85.98</v>
      </c>
      <c r="H31" s="12">
        <f t="shared" si="2"/>
        <v>75.89</v>
      </c>
      <c r="I31" s="8" t="s">
        <v>40</v>
      </c>
    </row>
    <row r="32" spans="1:9" ht="39.75" customHeight="1">
      <c r="A32" s="22" t="s">
        <v>131</v>
      </c>
      <c r="B32" s="5" t="s">
        <v>102</v>
      </c>
      <c r="C32" s="5" t="s">
        <v>105</v>
      </c>
      <c r="D32" s="5" t="s">
        <v>107</v>
      </c>
      <c r="E32" s="5" t="s">
        <v>106</v>
      </c>
      <c r="F32" s="5">
        <v>69.099999999999994</v>
      </c>
      <c r="G32" s="17">
        <v>84.6</v>
      </c>
      <c r="H32" s="13">
        <f t="shared" si="2"/>
        <v>76.849999999999994</v>
      </c>
      <c r="I32" s="8" t="s">
        <v>147</v>
      </c>
    </row>
    <row r="33" spans="1:9" ht="39.75" customHeight="1">
      <c r="A33" s="22" t="s">
        <v>132</v>
      </c>
      <c r="B33" s="5" t="s">
        <v>95</v>
      </c>
      <c r="C33" s="5" t="s">
        <v>75</v>
      </c>
      <c r="D33" s="5" t="s">
        <v>96</v>
      </c>
      <c r="E33" s="5" t="s">
        <v>94</v>
      </c>
      <c r="F33" s="5">
        <v>61.1</v>
      </c>
      <c r="G33" s="17">
        <v>86.06</v>
      </c>
      <c r="H33" s="13">
        <f t="shared" si="2"/>
        <v>73.58</v>
      </c>
      <c r="I33" s="8" t="s">
        <v>147</v>
      </c>
    </row>
    <row r="34" spans="1:9" ht="39.75" customHeight="1">
      <c r="A34" s="22" t="s">
        <v>133</v>
      </c>
      <c r="B34" s="23" t="s">
        <v>98</v>
      </c>
      <c r="C34" s="23" t="s">
        <v>97</v>
      </c>
      <c r="D34" s="23" t="s">
        <v>100</v>
      </c>
      <c r="E34" s="23" t="s">
        <v>99</v>
      </c>
      <c r="F34" s="23">
        <v>65.3</v>
      </c>
      <c r="G34" s="23">
        <v>83.48</v>
      </c>
      <c r="H34" s="25">
        <f t="shared" si="2"/>
        <v>74.39</v>
      </c>
      <c r="I34" s="23" t="s">
        <v>148</v>
      </c>
    </row>
    <row r="35" spans="1:9" ht="39.75" customHeight="1">
      <c r="A35" s="22" t="s">
        <v>134</v>
      </c>
      <c r="B35" s="5" t="s">
        <v>86</v>
      </c>
      <c r="C35" s="5" t="s">
        <v>85</v>
      </c>
      <c r="D35" s="1" t="s">
        <v>140</v>
      </c>
      <c r="E35" s="2" t="s">
        <v>141</v>
      </c>
      <c r="F35" s="2">
        <v>66.5</v>
      </c>
      <c r="G35" s="18">
        <v>84.68</v>
      </c>
      <c r="H35" s="13">
        <f t="shared" si="2"/>
        <v>75.59</v>
      </c>
      <c r="I35" s="8" t="s">
        <v>147</v>
      </c>
    </row>
    <row r="36" spans="1:9" ht="39.75" customHeight="1">
      <c r="A36" s="22" t="s">
        <v>135</v>
      </c>
      <c r="B36" s="5" t="s">
        <v>73</v>
      </c>
      <c r="C36" s="5" t="s">
        <v>71</v>
      </c>
      <c r="D36" s="5" t="s">
        <v>74</v>
      </c>
      <c r="E36" s="5" t="s">
        <v>72</v>
      </c>
      <c r="F36" s="5">
        <v>70.7</v>
      </c>
      <c r="G36" s="17">
        <v>85.94</v>
      </c>
      <c r="H36" s="13">
        <f t="shared" si="2"/>
        <v>78.319999999999993</v>
      </c>
      <c r="I36" s="8" t="s">
        <v>147</v>
      </c>
    </row>
    <row r="37" spans="1:9" ht="39.75" customHeight="1">
      <c r="A37" s="22" t="s">
        <v>136</v>
      </c>
      <c r="B37" s="5" t="s">
        <v>92</v>
      </c>
      <c r="C37" s="5" t="s">
        <v>5</v>
      </c>
      <c r="D37" s="5" t="s">
        <v>93</v>
      </c>
      <c r="E37" s="5" t="s">
        <v>91</v>
      </c>
      <c r="F37" s="5">
        <v>70.900000000000006</v>
      </c>
      <c r="G37" s="17">
        <v>87.64</v>
      </c>
      <c r="H37" s="13">
        <f t="shared" si="2"/>
        <v>79.27000000000001</v>
      </c>
      <c r="I37" s="8" t="s">
        <v>147</v>
      </c>
    </row>
    <row r="38" spans="1:9" ht="39.75" customHeight="1">
      <c r="A38" s="22" t="s">
        <v>137</v>
      </c>
      <c r="B38" s="8" t="s">
        <v>102</v>
      </c>
      <c r="C38" s="8" t="s">
        <v>101</v>
      </c>
      <c r="D38" s="8" t="s">
        <v>104</v>
      </c>
      <c r="E38" s="8" t="s">
        <v>103</v>
      </c>
      <c r="F38" s="10">
        <v>60.4</v>
      </c>
      <c r="G38" s="20" t="s">
        <v>152</v>
      </c>
      <c r="H38" s="10">
        <f>F38*0.4+G38*0.6</f>
        <v>79.203999999999994</v>
      </c>
      <c r="I38" s="14">
        <v>1</v>
      </c>
    </row>
  </sheetData>
  <autoFilter ref="A3:I38"/>
  <mergeCells count="11">
    <mergeCell ref="B28:B31"/>
    <mergeCell ref="C28:C31"/>
    <mergeCell ref="B11:B14"/>
    <mergeCell ref="C11:C14"/>
    <mergeCell ref="B18:B19"/>
    <mergeCell ref="C18:C19"/>
    <mergeCell ref="B8:B10"/>
    <mergeCell ref="C8:C10"/>
    <mergeCell ref="A2:I2"/>
    <mergeCell ref="B23:B24"/>
    <mergeCell ref="C23:C24"/>
  </mergeCells>
  <phoneticPr fontId="9" type="noConversion"/>
  <pageMargins left="0.19685039370078741" right="0.19685039370078741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定稿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zjl17</dc:creator>
  <cp:lastModifiedBy>china</cp:lastModifiedBy>
  <cp:lastPrinted>2020-12-21T03:23:43Z</cp:lastPrinted>
  <dcterms:created xsi:type="dcterms:W3CDTF">2020-11-11T01:34:26Z</dcterms:created>
  <dcterms:modified xsi:type="dcterms:W3CDTF">2020-12-21T03:40:30Z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