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成绩" sheetId="1" r:id="rId1"/>
  </sheets>
  <definedNames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<sst xmlns="http://schemas.openxmlformats.org/spreadsheetml/2006/main" count="397" uniqueCount="136">
  <si>
    <t>荆门市检察机关、荆门市沙洋地区检察院                                             2020年度招聘雇员制检察辅助人员体检考察名单</t>
  </si>
  <si>
    <t>排序</t>
  </si>
  <si>
    <t>姓名</t>
  </si>
  <si>
    <t>笔试成绩</t>
  </si>
  <si>
    <t>笔试折算</t>
  </si>
  <si>
    <t>面试成绩</t>
  </si>
  <si>
    <t>面试折算</t>
  </si>
  <si>
    <t>加分项</t>
  </si>
  <si>
    <t>综合成绩</t>
  </si>
  <si>
    <t>技能成绩</t>
  </si>
  <si>
    <t>报考单位</t>
  </si>
  <si>
    <t>报考岗位</t>
  </si>
  <si>
    <t>招录人数</t>
  </si>
  <si>
    <t>备注</t>
  </si>
  <si>
    <t>李易安</t>
  </si>
  <si>
    <t>67</t>
  </si>
  <si>
    <t>荆门市人民检察院</t>
  </si>
  <si>
    <t>雇员制书记员岗1</t>
  </si>
  <si>
    <t>通过国家司法考试</t>
  </si>
  <si>
    <t>陈晓蕾</t>
  </si>
  <si>
    <t>62</t>
  </si>
  <si>
    <t>刘可</t>
  </si>
  <si>
    <t>70</t>
  </si>
  <si>
    <t>雇员制书记员岗2</t>
  </si>
  <si>
    <t>10</t>
  </si>
  <si>
    <t>刘小贝</t>
  </si>
  <si>
    <t>69</t>
  </si>
  <si>
    <t>王静雅</t>
  </si>
  <si>
    <t>叶力华</t>
  </si>
  <si>
    <t>68</t>
  </si>
  <si>
    <t>刘柳</t>
  </si>
  <si>
    <t>65</t>
  </si>
  <si>
    <t>郑蕾</t>
  </si>
  <si>
    <t>李鑫萍</t>
  </si>
  <si>
    <t>李秀玲</t>
  </si>
  <si>
    <t>杨洲芷</t>
  </si>
  <si>
    <t>61</t>
  </si>
  <si>
    <t>周梦婷</t>
  </si>
  <si>
    <t>刘云竹</t>
  </si>
  <si>
    <t>雇员制书记员岗4</t>
  </si>
  <si>
    <t>1</t>
  </si>
  <si>
    <t>宋凌悦</t>
  </si>
  <si>
    <t>沙洋县人民检察院</t>
  </si>
  <si>
    <t>6</t>
  </si>
  <si>
    <t>张治敏</t>
  </si>
  <si>
    <t>66</t>
  </si>
  <si>
    <t>周雪婧</t>
  </si>
  <si>
    <t>王君洁</t>
  </si>
  <si>
    <t>吴小艳</t>
  </si>
  <si>
    <t>马啸渊</t>
  </si>
  <si>
    <t>朱义</t>
  </si>
  <si>
    <t>74</t>
  </si>
  <si>
    <t>王奕橙</t>
  </si>
  <si>
    <t>张毅</t>
  </si>
  <si>
    <t>曾官雄</t>
  </si>
  <si>
    <t>58</t>
  </si>
  <si>
    <t>程瑶瑶</t>
  </si>
  <si>
    <t>50</t>
  </si>
  <si>
    <t>李杨洋</t>
  </si>
  <si>
    <t>52</t>
  </si>
  <si>
    <t>陈政兴</t>
  </si>
  <si>
    <t>钟祥市人民检察院</t>
  </si>
  <si>
    <t>7</t>
  </si>
  <si>
    <t>周凌峰</t>
  </si>
  <si>
    <t>张梅林</t>
  </si>
  <si>
    <t>宋洋</t>
  </si>
  <si>
    <t>何新培</t>
  </si>
  <si>
    <t>60</t>
  </si>
  <si>
    <t>寇文姣</t>
  </si>
  <si>
    <t>59</t>
  </si>
  <si>
    <t>余锐</t>
  </si>
  <si>
    <t>王曾忞</t>
  </si>
  <si>
    <t>郭欧阳</t>
  </si>
  <si>
    <t>56</t>
  </si>
  <si>
    <t>李征世</t>
  </si>
  <si>
    <t>魏雅璇</t>
  </si>
  <si>
    <t>57</t>
  </si>
  <si>
    <t>周俊哲</t>
  </si>
  <si>
    <t>王闰月</t>
  </si>
  <si>
    <t>55</t>
  </si>
  <si>
    <t>胡莎</t>
  </si>
  <si>
    <t>72</t>
  </si>
  <si>
    <t>京山市人民检察院</t>
  </si>
  <si>
    <t>8</t>
  </si>
  <si>
    <t>刘之中</t>
  </si>
  <si>
    <t>64</t>
  </si>
  <si>
    <t>史青柳</t>
  </si>
  <si>
    <t>敖凯</t>
  </si>
  <si>
    <t>万苗</t>
  </si>
  <si>
    <t>孔诚</t>
  </si>
  <si>
    <t>建档立卡贫困户子女</t>
  </si>
  <si>
    <t>毛晓蕾</t>
  </si>
  <si>
    <t>胡惠畅</t>
  </si>
  <si>
    <t>曾一</t>
  </si>
  <si>
    <t>71</t>
  </si>
  <si>
    <t>姚雪成</t>
  </si>
  <si>
    <t>王诗怡</t>
  </si>
  <si>
    <t>邹瑞夫</t>
  </si>
  <si>
    <t>崔健</t>
  </si>
  <si>
    <t>田群燕</t>
  </si>
  <si>
    <t>夏明静</t>
  </si>
  <si>
    <t>杨晓</t>
  </si>
  <si>
    <t>东宝区人民检察院</t>
  </si>
  <si>
    <t>雇员制书记员岗</t>
  </si>
  <si>
    <t>陈莎</t>
  </si>
  <si>
    <t>李天一</t>
  </si>
  <si>
    <t>杨文杰</t>
  </si>
  <si>
    <t>吴楚韵</t>
  </si>
  <si>
    <t>63</t>
  </si>
  <si>
    <t>张佩超</t>
  </si>
  <si>
    <t>李娟</t>
  </si>
  <si>
    <t>雷艳芳</t>
  </si>
  <si>
    <t>史诗雨</t>
  </si>
  <si>
    <t>刘思琪</t>
  </si>
  <si>
    <t>周敏</t>
  </si>
  <si>
    <t>掇刀区人民检察院</t>
  </si>
  <si>
    <t>9</t>
  </si>
  <si>
    <t>刘艳花</t>
  </si>
  <si>
    <t>谭伟</t>
  </si>
  <si>
    <t>陈卓</t>
  </si>
  <si>
    <t>张沐月</t>
  </si>
  <si>
    <t>王雪莹</t>
  </si>
  <si>
    <t>鲍小芳</t>
  </si>
  <si>
    <t>木子</t>
  </si>
  <si>
    <t>蒋梦圆</t>
  </si>
  <si>
    <t>李言欣</t>
  </si>
  <si>
    <t>雇员制书记员岗3</t>
  </si>
  <si>
    <t>全琦</t>
  </si>
  <si>
    <t>沙洋地区人民检察院</t>
  </si>
  <si>
    <t>5</t>
  </si>
  <si>
    <t>文霞</t>
  </si>
  <si>
    <t>李梅妮</t>
  </si>
  <si>
    <t>54</t>
  </si>
  <si>
    <t>刘青青</t>
  </si>
  <si>
    <t>53</t>
  </si>
  <si>
    <t>章尚鼎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</si>
</sst>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indexed="8"/>
      <name val="Calibri"/>
      <family val="0"/>
    </font>
    <font>
      <sz val="11"/>
      <name val="宋体"/>
      <family val="0"/>
    </font>
    <font>
      <b/>
      <sz val="10"/>
      <color indexed="8"/>
      <name val="黑体"/>
      <family val="3"/>
    </font>
    <font>
      <sz val="10"/>
      <name val="仿宋_GB2312"/>
      <family val="0"/>
    </font>
    <font>
      <sz val="10"/>
      <color indexed="8"/>
      <name val="宋体"/>
      <family val="0"/>
    </font>
    <font>
      <sz val="10"/>
      <color indexed="8"/>
      <name val="仿宋_GB2312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0" fontId="50" fillId="0" borderId="9" xfId="0" applyNumberFormat="1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176" fontId="51" fillId="0" borderId="9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6" fontId="48" fillId="0" borderId="10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51" fillId="0" borderId="9" xfId="0" applyNumberFormat="1" applyFont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 wrapText="1" shrinkToFit="1"/>
    </xf>
    <xf numFmtId="0" fontId="48" fillId="0" borderId="9" xfId="0" applyFont="1" applyBorder="1" applyAlignment="1">
      <alignment horizontal="center" vertical="center" wrapText="1" shrinkToFit="1"/>
    </xf>
    <xf numFmtId="0" fontId="48" fillId="0" borderId="9" xfId="0" applyNumberFormat="1" applyFont="1" applyBorder="1" applyAlignment="1">
      <alignment horizontal="center" vertical="center" wrapText="1" shrinkToFit="1"/>
    </xf>
    <xf numFmtId="0" fontId="48" fillId="0" borderId="9" xfId="0" applyNumberFormat="1" applyFont="1" applyFill="1" applyBorder="1" applyAlignment="1">
      <alignment horizontal="center" vertical="center" wrapText="1" shrinkToFit="1"/>
    </xf>
    <xf numFmtId="0" fontId="48" fillId="0" borderId="11" xfId="0" applyNumberFormat="1" applyFont="1" applyBorder="1" applyAlignment="1">
      <alignment vertical="center" shrinkToFit="1"/>
    </xf>
    <xf numFmtId="0" fontId="3" fillId="0" borderId="11" xfId="0" applyNumberFormat="1" applyFont="1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 topLeftCell="A1">
      <selection activeCell="A1" sqref="A1:M1"/>
    </sheetView>
  </sheetViews>
  <sheetFormatPr defaultColWidth="9.00390625" defaultRowHeight="15"/>
  <cols>
    <col min="1" max="1" width="4.57421875" style="8" customWidth="1"/>
    <col min="2" max="2" width="6.57421875" style="8" customWidth="1"/>
    <col min="3" max="9" width="6.00390625" style="8" customWidth="1"/>
    <col min="10" max="10" width="10.421875" style="6" customWidth="1"/>
    <col min="11" max="11" width="10.28125" style="6" customWidth="1"/>
    <col min="12" max="12" width="5.7109375" style="6" customWidth="1"/>
    <col min="13" max="13" width="13.421875" style="6" customWidth="1"/>
    <col min="14" max="14" width="4.28125" style="6" customWidth="1"/>
    <col min="15" max="16384" width="9.00390625" style="9" customWidth="1"/>
  </cols>
  <sheetData>
    <row r="1" spans="1:13" ht="4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 s="1" customFormat="1" ht="24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4"/>
    </row>
    <row r="3" spans="1:14" s="2" customFormat="1" ht="24" customHeight="1">
      <c r="A3" s="13">
        <v>1</v>
      </c>
      <c r="B3" s="13" t="s">
        <v>14</v>
      </c>
      <c r="C3" s="13" t="s">
        <v>15</v>
      </c>
      <c r="D3" s="14">
        <f aca="true" t="shared" si="0" ref="D3:D27">C3*0.6</f>
        <v>40.2</v>
      </c>
      <c r="E3" s="13">
        <v>86</v>
      </c>
      <c r="F3" s="14">
        <f aca="true" t="shared" si="1" ref="F3:F15">E3*0.4</f>
        <v>34.4</v>
      </c>
      <c r="G3" s="14">
        <v>1</v>
      </c>
      <c r="H3" s="14">
        <v>75.6</v>
      </c>
      <c r="I3" s="13">
        <v>59</v>
      </c>
      <c r="J3" s="25" t="s">
        <v>16</v>
      </c>
      <c r="K3" s="25" t="s">
        <v>17</v>
      </c>
      <c r="L3" s="25">
        <v>2</v>
      </c>
      <c r="M3" s="25" t="s">
        <v>18</v>
      </c>
      <c r="N3" s="7"/>
    </row>
    <row r="4" spans="1:14" s="2" customFormat="1" ht="24" customHeight="1">
      <c r="A4" s="13">
        <v>2</v>
      </c>
      <c r="B4" s="13" t="s">
        <v>19</v>
      </c>
      <c r="C4" s="13" t="s">
        <v>20</v>
      </c>
      <c r="D4" s="14">
        <f t="shared" si="0"/>
        <v>37.2</v>
      </c>
      <c r="E4" s="13">
        <v>84.8</v>
      </c>
      <c r="F4" s="14">
        <f t="shared" si="1"/>
        <v>33.92</v>
      </c>
      <c r="G4" s="14"/>
      <c r="H4" s="14">
        <f aca="true" t="shared" si="2" ref="H4:H15">D4+F4</f>
        <v>71.12</v>
      </c>
      <c r="I4" s="13">
        <v>59</v>
      </c>
      <c r="J4" s="25" t="s">
        <v>16</v>
      </c>
      <c r="K4" s="25" t="s">
        <v>17</v>
      </c>
      <c r="L4" s="25">
        <v>2</v>
      </c>
      <c r="M4" s="25"/>
      <c r="N4" s="7"/>
    </row>
    <row r="5" spans="1:14" s="2" customFormat="1" ht="24" customHeight="1">
      <c r="A5" s="13">
        <v>1</v>
      </c>
      <c r="B5" s="13" t="s">
        <v>21</v>
      </c>
      <c r="C5" s="13" t="s">
        <v>22</v>
      </c>
      <c r="D5" s="14">
        <f t="shared" si="0"/>
        <v>42</v>
      </c>
      <c r="E5" s="13">
        <v>84.4</v>
      </c>
      <c r="F5" s="14">
        <f t="shared" si="1"/>
        <v>33.76</v>
      </c>
      <c r="G5" s="14"/>
      <c r="H5" s="14">
        <f t="shared" si="2"/>
        <v>75.76</v>
      </c>
      <c r="I5" s="13">
        <v>69</v>
      </c>
      <c r="J5" s="25" t="s">
        <v>16</v>
      </c>
      <c r="K5" s="25" t="s">
        <v>23</v>
      </c>
      <c r="L5" s="25" t="s">
        <v>24</v>
      </c>
      <c r="M5" s="25"/>
      <c r="N5" s="7"/>
    </row>
    <row r="6" spans="1:14" s="2" customFormat="1" ht="24" customHeight="1">
      <c r="A6" s="13">
        <v>2</v>
      </c>
      <c r="B6" s="13" t="s">
        <v>25</v>
      </c>
      <c r="C6" s="13" t="s">
        <v>26</v>
      </c>
      <c r="D6" s="14">
        <f t="shared" si="0"/>
        <v>41.4</v>
      </c>
      <c r="E6" s="13">
        <v>83</v>
      </c>
      <c r="F6" s="14">
        <f t="shared" si="1"/>
        <v>33.2</v>
      </c>
      <c r="G6" s="14"/>
      <c r="H6" s="14">
        <f t="shared" si="2"/>
        <v>74.6</v>
      </c>
      <c r="I6" s="13">
        <v>52</v>
      </c>
      <c r="J6" s="25" t="s">
        <v>16</v>
      </c>
      <c r="K6" s="25" t="s">
        <v>23</v>
      </c>
      <c r="L6" s="25" t="s">
        <v>24</v>
      </c>
      <c r="M6" s="25"/>
      <c r="N6" s="7"/>
    </row>
    <row r="7" spans="1:14" s="2" customFormat="1" ht="24" customHeight="1">
      <c r="A7" s="13">
        <v>3</v>
      </c>
      <c r="B7" s="13" t="s">
        <v>27</v>
      </c>
      <c r="C7" s="13" t="s">
        <v>26</v>
      </c>
      <c r="D7" s="14">
        <f t="shared" si="0"/>
        <v>41.4</v>
      </c>
      <c r="E7" s="13">
        <v>82.2</v>
      </c>
      <c r="F7" s="14">
        <f t="shared" si="1"/>
        <v>32.88</v>
      </c>
      <c r="G7" s="14"/>
      <c r="H7" s="14">
        <f t="shared" si="2"/>
        <v>74.28</v>
      </c>
      <c r="I7" s="13">
        <v>54</v>
      </c>
      <c r="J7" s="25" t="s">
        <v>16</v>
      </c>
      <c r="K7" s="25" t="s">
        <v>23</v>
      </c>
      <c r="L7" s="25" t="s">
        <v>24</v>
      </c>
      <c r="M7" s="25"/>
      <c r="N7" s="7"/>
    </row>
    <row r="8" spans="1:14" s="2" customFormat="1" ht="24" customHeight="1">
      <c r="A8" s="13">
        <v>4</v>
      </c>
      <c r="B8" s="13" t="s">
        <v>28</v>
      </c>
      <c r="C8" s="13" t="s">
        <v>29</v>
      </c>
      <c r="D8" s="14">
        <f t="shared" si="0"/>
        <v>40.8</v>
      </c>
      <c r="E8" s="13">
        <v>79.2</v>
      </c>
      <c r="F8" s="14">
        <f t="shared" si="1"/>
        <v>31.68</v>
      </c>
      <c r="G8" s="14"/>
      <c r="H8" s="14">
        <f t="shared" si="2"/>
        <v>72.48</v>
      </c>
      <c r="I8" s="13">
        <v>59</v>
      </c>
      <c r="J8" s="25" t="s">
        <v>16</v>
      </c>
      <c r="K8" s="25" t="s">
        <v>23</v>
      </c>
      <c r="L8" s="25" t="s">
        <v>24</v>
      </c>
      <c r="M8" s="25"/>
      <c r="N8" s="7"/>
    </row>
    <row r="9" spans="1:14" s="2" customFormat="1" ht="24" customHeight="1">
      <c r="A9" s="13">
        <v>5</v>
      </c>
      <c r="B9" s="13" t="s">
        <v>30</v>
      </c>
      <c r="C9" s="13" t="s">
        <v>31</v>
      </c>
      <c r="D9" s="14">
        <f t="shared" si="0"/>
        <v>39</v>
      </c>
      <c r="E9" s="13">
        <v>82.6</v>
      </c>
      <c r="F9" s="14">
        <f t="shared" si="1"/>
        <v>33.04</v>
      </c>
      <c r="G9" s="14"/>
      <c r="H9" s="14">
        <f t="shared" si="2"/>
        <v>72.04</v>
      </c>
      <c r="I9" s="13">
        <v>59</v>
      </c>
      <c r="J9" s="25" t="s">
        <v>16</v>
      </c>
      <c r="K9" s="25" t="s">
        <v>23</v>
      </c>
      <c r="L9" s="25" t="s">
        <v>24</v>
      </c>
      <c r="M9" s="25"/>
      <c r="N9" s="7"/>
    </row>
    <row r="10" spans="1:14" s="2" customFormat="1" ht="24" customHeight="1">
      <c r="A10" s="13">
        <v>6</v>
      </c>
      <c r="B10" s="13" t="s">
        <v>32</v>
      </c>
      <c r="C10" s="13" t="s">
        <v>15</v>
      </c>
      <c r="D10" s="14">
        <f t="shared" si="0"/>
        <v>40.2</v>
      </c>
      <c r="E10" s="13">
        <v>76</v>
      </c>
      <c r="F10" s="14">
        <f t="shared" si="1"/>
        <v>30.4</v>
      </c>
      <c r="G10" s="14"/>
      <c r="H10" s="14">
        <f t="shared" si="2"/>
        <v>70.6</v>
      </c>
      <c r="I10" s="13">
        <v>67</v>
      </c>
      <c r="J10" s="25" t="s">
        <v>16</v>
      </c>
      <c r="K10" s="25" t="s">
        <v>23</v>
      </c>
      <c r="L10" s="25" t="s">
        <v>24</v>
      </c>
      <c r="M10" s="25"/>
      <c r="N10" s="7"/>
    </row>
    <row r="11" spans="1:14" s="2" customFormat="1" ht="24" customHeight="1">
      <c r="A11" s="13">
        <v>7</v>
      </c>
      <c r="B11" s="13" t="s">
        <v>33</v>
      </c>
      <c r="C11" s="13" t="s">
        <v>20</v>
      </c>
      <c r="D11" s="14">
        <f t="shared" si="0"/>
        <v>37.2</v>
      </c>
      <c r="E11" s="13">
        <v>83.2</v>
      </c>
      <c r="F11" s="14">
        <f t="shared" si="1"/>
        <v>33.28</v>
      </c>
      <c r="G11" s="14"/>
      <c r="H11" s="14">
        <f t="shared" si="2"/>
        <v>70.48</v>
      </c>
      <c r="I11" s="13">
        <v>54</v>
      </c>
      <c r="J11" s="25" t="s">
        <v>16</v>
      </c>
      <c r="K11" s="25" t="s">
        <v>23</v>
      </c>
      <c r="L11" s="25" t="s">
        <v>24</v>
      </c>
      <c r="M11" s="25"/>
      <c r="N11" s="7"/>
    </row>
    <row r="12" spans="1:14" s="2" customFormat="1" ht="24" customHeight="1">
      <c r="A12" s="13">
        <v>8</v>
      </c>
      <c r="B12" s="13" t="s">
        <v>34</v>
      </c>
      <c r="C12" s="13" t="s">
        <v>20</v>
      </c>
      <c r="D12" s="14">
        <f t="shared" si="0"/>
        <v>37.2</v>
      </c>
      <c r="E12" s="13">
        <v>82.6</v>
      </c>
      <c r="F12" s="14">
        <f t="shared" si="1"/>
        <v>33.04</v>
      </c>
      <c r="G12" s="14"/>
      <c r="H12" s="14">
        <f t="shared" si="2"/>
        <v>70.24</v>
      </c>
      <c r="I12" s="13">
        <v>62</v>
      </c>
      <c r="J12" s="25" t="s">
        <v>16</v>
      </c>
      <c r="K12" s="25" t="s">
        <v>23</v>
      </c>
      <c r="L12" s="25" t="s">
        <v>24</v>
      </c>
      <c r="M12" s="25"/>
      <c r="N12" s="7"/>
    </row>
    <row r="13" spans="1:14" s="2" customFormat="1" ht="24" customHeight="1">
      <c r="A13" s="13">
        <v>9</v>
      </c>
      <c r="B13" s="13" t="s">
        <v>35</v>
      </c>
      <c r="C13" s="13" t="s">
        <v>36</v>
      </c>
      <c r="D13" s="14">
        <f t="shared" si="0"/>
        <v>36.6</v>
      </c>
      <c r="E13" s="13">
        <v>84</v>
      </c>
      <c r="F13" s="14">
        <f t="shared" si="1"/>
        <v>33.6</v>
      </c>
      <c r="G13" s="14"/>
      <c r="H13" s="14">
        <f t="shared" si="2"/>
        <v>70.2</v>
      </c>
      <c r="I13" s="13">
        <v>68</v>
      </c>
      <c r="J13" s="25" t="s">
        <v>16</v>
      </c>
      <c r="K13" s="25" t="s">
        <v>23</v>
      </c>
      <c r="L13" s="25" t="s">
        <v>24</v>
      </c>
      <c r="M13" s="25"/>
      <c r="N13" s="7"/>
    </row>
    <row r="14" spans="1:14" s="2" customFormat="1" ht="24" customHeight="1">
      <c r="A14" s="13">
        <v>10</v>
      </c>
      <c r="B14" s="13" t="s">
        <v>37</v>
      </c>
      <c r="C14" s="13" t="s">
        <v>20</v>
      </c>
      <c r="D14" s="14">
        <f t="shared" si="0"/>
        <v>37.2</v>
      </c>
      <c r="E14" s="13">
        <v>82.2</v>
      </c>
      <c r="F14" s="14">
        <f t="shared" si="1"/>
        <v>32.88</v>
      </c>
      <c r="G14" s="14"/>
      <c r="H14" s="14">
        <f t="shared" si="2"/>
        <v>70.08</v>
      </c>
      <c r="I14" s="13">
        <v>61</v>
      </c>
      <c r="J14" s="25" t="s">
        <v>16</v>
      </c>
      <c r="K14" s="25" t="s">
        <v>23</v>
      </c>
      <c r="L14" s="25" t="s">
        <v>24</v>
      </c>
      <c r="M14" s="25"/>
      <c r="N14" s="7"/>
    </row>
    <row r="15" spans="1:14" s="2" customFormat="1" ht="24" customHeight="1">
      <c r="A15" s="13">
        <v>1</v>
      </c>
      <c r="B15" s="13" t="s">
        <v>38</v>
      </c>
      <c r="C15" s="13" t="s">
        <v>15</v>
      </c>
      <c r="D15" s="14">
        <f t="shared" si="0"/>
        <v>40.2</v>
      </c>
      <c r="E15" s="13">
        <v>88.2</v>
      </c>
      <c r="F15" s="14">
        <f t="shared" si="1"/>
        <v>35.28</v>
      </c>
      <c r="G15" s="14"/>
      <c r="H15" s="14">
        <f t="shared" si="2"/>
        <v>75.48</v>
      </c>
      <c r="I15" s="13">
        <v>65</v>
      </c>
      <c r="J15" s="25" t="s">
        <v>16</v>
      </c>
      <c r="K15" s="25" t="s">
        <v>39</v>
      </c>
      <c r="L15" s="25" t="s">
        <v>40</v>
      </c>
      <c r="M15" s="25"/>
      <c r="N15" s="7"/>
    </row>
    <row r="16" spans="1:13" ht="24.75" customHeight="1">
      <c r="A16" s="15">
        <v>1</v>
      </c>
      <c r="B16" s="15" t="s">
        <v>41</v>
      </c>
      <c r="C16" s="15" t="s">
        <v>26</v>
      </c>
      <c r="D16" s="16">
        <f t="shared" si="0"/>
        <v>41.4</v>
      </c>
      <c r="E16" s="15">
        <v>85.2</v>
      </c>
      <c r="F16" s="16">
        <f aca="true" t="shared" si="3" ref="F16:F21">E16*0.4</f>
        <v>34.08</v>
      </c>
      <c r="G16" s="16"/>
      <c r="H16" s="16">
        <f aca="true" t="shared" si="4" ref="H16:H21">D16+F16</f>
        <v>75.48</v>
      </c>
      <c r="I16" s="15">
        <v>74</v>
      </c>
      <c r="J16" s="26" t="s">
        <v>42</v>
      </c>
      <c r="K16" s="26" t="s">
        <v>17</v>
      </c>
      <c r="L16" s="26" t="s">
        <v>43</v>
      </c>
      <c r="M16" s="26"/>
    </row>
    <row r="17" spans="1:13" ht="24.75" customHeight="1">
      <c r="A17" s="15">
        <v>2</v>
      </c>
      <c r="B17" s="17" t="s">
        <v>44</v>
      </c>
      <c r="C17" s="17" t="s">
        <v>45</v>
      </c>
      <c r="D17" s="16">
        <f t="shared" si="0"/>
        <v>39.6</v>
      </c>
      <c r="E17" s="17">
        <v>81.6</v>
      </c>
      <c r="F17" s="16">
        <f t="shared" si="3"/>
        <v>32.64</v>
      </c>
      <c r="G17" s="16"/>
      <c r="H17" s="16">
        <f t="shared" si="4"/>
        <v>72.24</v>
      </c>
      <c r="I17" s="17">
        <v>59</v>
      </c>
      <c r="J17" s="27" t="s">
        <v>42</v>
      </c>
      <c r="K17" s="27" t="s">
        <v>17</v>
      </c>
      <c r="L17" s="27">
        <v>6</v>
      </c>
      <c r="M17" s="27"/>
    </row>
    <row r="18" spans="1:13" ht="24.75" customHeight="1">
      <c r="A18" s="15">
        <v>3</v>
      </c>
      <c r="B18" s="17" t="s">
        <v>46</v>
      </c>
      <c r="C18" s="17" t="s">
        <v>31</v>
      </c>
      <c r="D18" s="16">
        <f t="shared" si="0"/>
        <v>39</v>
      </c>
      <c r="E18" s="17">
        <v>83</v>
      </c>
      <c r="F18" s="16">
        <f t="shared" si="3"/>
        <v>33.2</v>
      </c>
      <c r="G18" s="16"/>
      <c r="H18" s="16">
        <f t="shared" si="4"/>
        <v>72.2</v>
      </c>
      <c r="I18" s="17">
        <v>51</v>
      </c>
      <c r="J18" s="27" t="s">
        <v>42</v>
      </c>
      <c r="K18" s="27" t="s">
        <v>17</v>
      </c>
      <c r="L18" s="27" t="s">
        <v>43</v>
      </c>
      <c r="M18" s="27"/>
    </row>
    <row r="19" spans="1:13" ht="24.75" customHeight="1">
      <c r="A19" s="15">
        <v>4</v>
      </c>
      <c r="B19" s="17" t="s">
        <v>47</v>
      </c>
      <c r="C19" s="17" t="s">
        <v>20</v>
      </c>
      <c r="D19" s="16">
        <f t="shared" si="0"/>
        <v>37.2</v>
      </c>
      <c r="E19" s="17">
        <v>86.4</v>
      </c>
      <c r="F19" s="16">
        <f t="shared" si="3"/>
        <v>34.56</v>
      </c>
      <c r="G19" s="16"/>
      <c r="H19" s="16">
        <f t="shared" si="4"/>
        <v>71.76</v>
      </c>
      <c r="I19" s="17">
        <v>65</v>
      </c>
      <c r="J19" s="27" t="s">
        <v>42</v>
      </c>
      <c r="K19" s="27" t="s">
        <v>17</v>
      </c>
      <c r="L19" s="27" t="s">
        <v>43</v>
      </c>
      <c r="M19" s="27"/>
    </row>
    <row r="20" spans="1:13" ht="24.75" customHeight="1">
      <c r="A20" s="15">
        <v>5</v>
      </c>
      <c r="B20" s="17" t="s">
        <v>48</v>
      </c>
      <c r="C20" s="17" t="s">
        <v>36</v>
      </c>
      <c r="D20" s="16">
        <f t="shared" si="0"/>
        <v>36.6</v>
      </c>
      <c r="E20" s="17">
        <v>87.6</v>
      </c>
      <c r="F20" s="16">
        <f t="shared" si="3"/>
        <v>35.04</v>
      </c>
      <c r="G20" s="16"/>
      <c r="H20" s="16">
        <f t="shared" si="4"/>
        <v>71.64</v>
      </c>
      <c r="I20" s="17">
        <v>52</v>
      </c>
      <c r="J20" s="27" t="s">
        <v>42</v>
      </c>
      <c r="K20" s="27" t="s">
        <v>17</v>
      </c>
      <c r="L20" s="27" t="s">
        <v>43</v>
      </c>
      <c r="M20" s="27"/>
    </row>
    <row r="21" spans="1:13" ht="24.75" customHeight="1">
      <c r="A21" s="15">
        <v>6</v>
      </c>
      <c r="B21" s="17" t="s">
        <v>49</v>
      </c>
      <c r="C21" s="17" t="s">
        <v>20</v>
      </c>
      <c r="D21" s="16">
        <f t="shared" si="0"/>
        <v>37.2</v>
      </c>
      <c r="E21" s="17">
        <v>85.6</v>
      </c>
      <c r="F21" s="16">
        <f t="shared" si="3"/>
        <v>34.24</v>
      </c>
      <c r="G21" s="16"/>
      <c r="H21" s="16">
        <f t="shared" si="4"/>
        <v>71.44</v>
      </c>
      <c r="I21" s="17">
        <v>73</v>
      </c>
      <c r="J21" s="27" t="s">
        <v>42</v>
      </c>
      <c r="K21" s="27" t="s">
        <v>17</v>
      </c>
      <c r="L21" s="27" t="s">
        <v>43</v>
      </c>
      <c r="M21" s="27"/>
    </row>
    <row r="22" spans="1:13" ht="24.75" customHeight="1">
      <c r="A22" s="17">
        <v>1</v>
      </c>
      <c r="B22" s="18" t="s">
        <v>50</v>
      </c>
      <c r="C22" s="18" t="s">
        <v>51</v>
      </c>
      <c r="D22" s="19">
        <f t="shared" si="0"/>
        <v>44.4</v>
      </c>
      <c r="E22" s="18">
        <v>87.4</v>
      </c>
      <c r="F22" s="19">
        <f aca="true" t="shared" si="5" ref="F22:F27">E22*0.4</f>
        <v>34.96</v>
      </c>
      <c r="G22" s="19"/>
      <c r="H22" s="19">
        <f aca="true" t="shared" si="6" ref="H22:H27">D22+F22</f>
        <v>79.36</v>
      </c>
      <c r="I22" s="18">
        <v>55</v>
      </c>
      <c r="J22" s="27" t="s">
        <v>42</v>
      </c>
      <c r="K22" s="27" t="s">
        <v>23</v>
      </c>
      <c r="L22" s="27">
        <v>6</v>
      </c>
      <c r="M22" s="27"/>
    </row>
    <row r="23" spans="1:13" ht="24.75" customHeight="1">
      <c r="A23" s="17">
        <v>2</v>
      </c>
      <c r="B23" s="18" t="s">
        <v>52</v>
      </c>
      <c r="C23" s="18" t="s">
        <v>26</v>
      </c>
      <c r="D23" s="19">
        <f t="shared" si="0"/>
        <v>41.4</v>
      </c>
      <c r="E23" s="18">
        <v>85.4</v>
      </c>
      <c r="F23" s="19">
        <f t="shared" si="5"/>
        <v>34.16</v>
      </c>
      <c r="G23" s="19"/>
      <c r="H23" s="19">
        <f t="shared" si="6"/>
        <v>75.56</v>
      </c>
      <c r="I23" s="18">
        <v>57</v>
      </c>
      <c r="J23" s="27" t="s">
        <v>42</v>
      </c>
      <c r="K23" s="27" t="s">
        <v>23</v>
      </c>
      <c r="L23" s="27">
        <v>6</v>
      </c>
      <c r="M23" s="27"/>
    </row>
    <row r="24" spans="1:13" ht="24.75" customHeight="1">
      <c r="A24" s="17">
        <v>3</v>
      </c>
      <c r="B24" s="18" t="s">
        <v>53</v>
      </c>
      <c r="C24" s="18" t="s">
        <v>36</v>
      </c>
      <c r="D24" s="19">
        <f t="shared" si="0"/>
        <v>36.6</v>
      </c>
      <c r="E24" s="18">
        <v>83.4</v>
      </c>
      <c r="F24" s="19">
        <f t="shared" si="5"/>
        <v>33.36</v>
      </c>
      <c r="G24" s="19"/>
      <c r="H24" s="19">
        <f t="shared" si="6"/>
        <v>69.96</v>
      </c>
      <c r="I24" s="18">
        <v>58</v>
      </c>
      <c r="J24" s="27" t="s">
        <v>42</v>
      </c>
      <c r="K24" s="27" t="s">
        <v>23</v>
      </c>
      <c r="L24" s="27">
        <v>6</v>
      </c>
      <c r="M24" s="27"/>
    </row>
    <row r="25" spans="1:13" ht="24.75" customHeight="1">
      <c r="A25" s="17">
        <v>4</v>
      </c>
      <c r="B25" s="18" t="s">
        <v>54</v>
      </c>
      <c r="C25" s="18" t="s">
        <v>55</v>
      </c>
      <c r="D25" s="19">
        <f t="shared" si="0"/>
        <v>34.8</v>
      </c>
      <c r="E25" s="18">
        <v>83.4</v>
      </c>
      <c r="F25" s="19">
        <f t="shared" si="5"/>
        <v>33.36</v>
      </c>
      <c r="G25" s="19"/>
      <c r="H25" s="19">
        <f t="shared" si="6"/>
        <v>68.16</v>
      </c>
      <c r="I25" s="18">
        <v>62</v>
      </c>
      <c r="J25" s="27" t="s">
        <v>42</v>
      </c>
      <c r="K25" s="27" t="s">
        <v>23</v>
      </c>
      <c r="L25" s="27">
        <v>6</v>
      </c>
      <c r="M25" s="27"/>
    </row>
    <row r="26" spans="1:13" ht="24.75" customHeight="1">
      <c r="A26" s="17">
        <v>5</v>
      </c>
      <c r="B26" s="13" t="s">
        <v>56</v>
      </c>
      <c r="C26" s="13" t="s">
        <v>57</v>
      </c>
      <c r="D26" s="19">
        <f t="shared" si="0"/>
        <v>30</v>
      </c>
      <c r="E26" s="13">
        <v>86</v>
      </c>
      <c r="F26" s="19">
        <f t="shared" si="5"/>
        <v>34.4</v>
      </c>
      <c r="G26" s="19"/>
      <c r="H26" s="19">
        <f t="shared" si="6"/>
        <v>64.4</v>
      </c>
      <c r="I26" s="13">
        <v>63</v>
      </c>
      <c r="J26" s="27" t="s">
        <v>42</v>
      </c>
      <c r="K26" s="27" t="s">
        <v>23</v>
      </c>
      <c r="L26" s="27">
        <v>6</v>
      </c>
      <c r="M26" s="28"/>
    </row>
    <row r="27" spans="1:13" ht="24.75" customHeight="1">
      <c r="A27" s="17">
        <v>6</v>
      </c>
      <c r="B27" s="18" t="s">
        <v>58</v>
      </c>
      <c r="C27" s="18" t="s">
        <v>59</v>
      </c>
      <c r="D27" s="19">
        <f t="shared" si="0"/>
        <v>31.2</v>
      </c>
      <c r="E27" s="18">
        <v>82</v>
      </c>
      <c r="F27" s="19">
        <f t="shared" si="5"/>
        <v>32.8</v>
      </c>
      <c r="G27" s="19"/>
      <c r="H27" s="19">
        <f t="shared" si="6"/>
        <v>64</v>
      </c>
      <c r="I27" s="18">
        <v>52</v>
      </c>
      <c r="J27" s="27" t="s">
        <v>42</v>
      </c>
      <c r="K27" s="27" t="s">
        <v>23</v>
      </c>
      <c r="L27" s="27">
        <v>6</v>
      </c>
      <c r="M27" s="27"/>
    </row>
    <row r="28" spans="1:13" ht="25.5" customHeight="1">
      <c r="A28" s="20">
        <v>1</v>
      </c>
      <c r="B28" s="20" t="s">
        <v>60</v>
      </c>
      <c r="C28" s="20" t="s">
        <v>29</v>
      </c>
      <c r="D28" s="21">
        <f aca="true" t="shared" si="7" ref="D28:D55">C28*0.6</f>
        <v>40.8</v>
      </c>
      <c r="E28" s="20">
        <v>83</v>
      </c>
      <c r="F28" s="21">
        <f aca="true" t="shared" si="8" ref="F28:F34">E28*0.4</f>
        <v>33.2</v>
      </c>
      <c r="G28" s="21"/>
      <c r="H28" s="21">
        <f aca="true" t="shared" si="9" ref="H28:H34">D28+F28</f>
        <v>74</v>
      </c>
      <c r="I28" s="20">
        <v>97</v>
      </c>
      <c r="J28" s="20" t="s">
        <v>61</v>
      </c>
      <c r="K28" s="20" t="s">
        <v>17</v>
      </c>
      <c r="L28" s="20" t="s">
        <v>62</v>
      </c>
      <c r="M28" s="20"/>
    </row>
    <row r="29" spans="1:13" ht="25.5" customHeight="1">
      <c r="A29" s="20">
        <v>2</v>
      </c>
      <c r="B29" s="20" t="s">
        <v>63</v>
      </c>
      <c r="C29" s="20" t="s">
        <v>31</v>
      </c>
      <c r="D29" s="21">
        <f t="shared" si="7"/>
        <v>39</v>
      </c>
      <c r="E29" s="20">
        <v>84</v>
      </c>
      <c r="F29" s="21">
        <f t="shared" si="8"/>
        <v>33.6</v>
      </c>
      <c r="G29" s="21"/>
      <c r="H29" s="21">
        <f t="shared" si="9"/>
        <v>72.6</v>
      </c>
      <c r="I29" s="20">
        <v>70</v>
      </c>
      <c r="J29" s="20" t="s">
        <v>61</v>
      </c>
      <c r="K29" s="20" t="s">
        <v>17</v>
      </c>
      <c r="L29" s="20" t="s">
        <v>62</v>
      </c>
      <c r="M29" s="20"/>
    </row>
    <row r="30" spans="1:13" ht="25.5" customHeight="1">
      <c r="A30" s="20">
        <v>3</v>
      </c>
      <c r="B30" s="20" t="s">
        <v>64</v>
      </c>
      <c r="C30" s="20" t="s">
        <v>20</v>
      </c>
      <c r="D30" s="21">
        <f t="shared" si="7"/>
        <v>37.2</v>
      </c>
      <c r="E30" s="20">
        <v>85.2</v>
      </c>
      <c r="F30" s="21">
        <f t="shared" si="8"/>
        <v>34.08</v>
      </c>
      <c r="G30" s="21"/>
      <c r="H30" s="21">
        <f t="shared" si="9"/>
        <v>71.28</v>
      </c>
      <c r="I30" s="20">
        <v>70</v>
      </c>
      <c r="J30" s="20" t="s">
        <v>61</v>
      </c>
      <c r="K30" s="20" t="s">
        <v>17</v>
      </c>
      <c r="L30" s="20" t="s">
        <v>62</v>
      </c>
      <c r="M30" s="20"/>
    </row>
    <row r="31" spans="1:13" ht="25.5" customHeight="1">
      <c r="A31" s="20">
        <v>4</v>
      </c>
      <c r="B31" s="20" t="s">
        <v>65</v>
      </c>
      <c r="C31" s="20" t="s">
        <v>36</v>
      </c>
      <c r="D31" s="21">
        <f t="shared" si="7"/>
        <v>36.6</v>
      </c>
      <c r="E31" s="20">
        <v>84.2</v>
      </c>
      <c r="F31" s="21">
        <f t="shared" si="8"/>
        <v>33.68</v>
      </c>
      <c r="G31" s="21"/>
      <c r="H31" s="21">
        <f t="shared" si="9"/>
        <v>70.28</v>
      </c>
      <c r="I31" s="20">
        <v>67</v>
      </c>
      <c r="J31" s="20" t="s">
        <v>61</v>
      </c>
      <c r="K31" s="20" t="s">
        <v>17</v>
      </c>
      <c r="L31" s="20" t="s">
        <v>62</v>
      </c>
      <c r="M31" s="20"/>
    </row>
    <row r="32" spans="1:13" ht="25.5" customHeight="1">
      <c r="A32" s="20">
        <v>5</v>
      </c>
      <c r="B32" s="20" t="s">
        <v>66</v>
      </c>
      <c r="C32" s="20" t="s">
        <v>67</v>
      </c>
      <c r="D32" s="21">
        <f t="shared" si="7"/>
        <v>36</v>
      </c>
      <c r="E32" s="20">
        <v>83.4</v>
      </c>
      <c r="F32" s="21">
        <f t="shared" si="8"/>
        <v>33.36</v>
      </c>
      <c r="G32" s="21"/>
      <c r="H32" s="21">
        <f t="shared" si="9"/>
        <v>69.36</v>
      </c>
      <c r="I32" s="20">
        <v>62</v>
      </c>
      <c r="J32" s="20" t="s">
        <v>61</v>
      </c>
      <c r="K32" s="20" t="s">
        <v>17</v>
      </c>
      <c r="L32" s="20" t="s">
        <v>62</v>
      </c>
      <c r="M32" s="20"/>
    </row>
    <row r="33" spans="1:13" ht="25.5" customHeight="1">
      <c r="A33" s="20">
        <v>6</v>
      </c>
      <c r="B33" s="20" t="s">
        <v>68</v>
      </c>
      <c r="C33" s="20" t="s">
        <v>69</v>
      </c>
      <c r="D33" s="21">
        <f t="shared" si="7"/>
        <v>35.4</v>
      </c>
      <c r="E33" s="20">
        <v>82.8</v>
      </c>
      <c r="F33" s="21">
        <f t="shared" si="8"/>
        <v>33.12</v>
      </c>
      <c r="G33" s="21"/>
      <c r="H33" s="21">
        <f t="shared" si="9"/>
        <v>68.52</v>
      </c>
      <c r="I33" s="20">
        <v>50</v>
      </c>
      <c r="J33" s="20" t="s">
        <v>61</v>
      </c>
      <c r="K33" s="20" t="s">
        <v>17</v>
      </c>
      <c r="L33" s="20" t="s">
        <v>62</v>
      </c>
      <c r="M33" s="20"/>
    </row>
    <row r="34" spans="1:13" ht="25.5" customHeight="1">
      <c r="A34" s="20">
        <v>7</v>
      </c>
      <c r="B34" s="20" t="s">
        <v>70</v>
      </c>
      <c r="C34" s="20" t="s">
        <v>20</v>
      </c>
      <c r="D34" s="21">
        <f t="shared" si="7"/>
        <v>37.2</v>
      </c>
      <c r="E34" s="20">
        <v>78</v>
      </c>
      <c r="F34" s="21">
        <f t="shared" si="8"/>
        <v>31.2</v>
      </c>
      <c r="G34" s="21"/>
      <c r="H34" s="21">
        <f t="shared" si="9"/>
        <v>68.4</v>
      </c>
      <c r="I34" s="20">
        <v>56</v>
      </c>
      <c r="J34" s="20" t="s">
        <v>61</v>
      </c>
      <c r="K34" s="20" t="s">
        <v>17</v>
      </c>
      <c r="L34" s="20" t="s">
        <v>62</v>
      </c>
      <c r="M34" s="20"/>
    </row>
    <row r="35" spans="1:13" ht="25.5" customHeight="1">
      <c r="A35" s="20">
        <v>1</v>
      </c>
      <c r="B35" s="20" t="s">
        <v>71</v>
      </c>
      <c r="C35" s="20" t="s">
        <v>45</v>
      </c>
      <c r="D35" s="21">
        <f t="shared" si="7"/>
        <v>39.6</v>
      </c>
      <c r="E35" s="20">
        <v>80</v>
      </c>
      <c r="F35" s="21">
        <f aca="true" t="shared" si="10" ref="F35:F55">E35*0.4</f>
        <v>32</v>
      </c>
      <c r="G35" s="21"/>
      <c r="H35" s="21">
        <f aca="true" t="shared" si="11" ref="H35:H45">D35+F35</f>
        <v>71.6</v>
      </c>
      <c r="I35" s="20">
        <v>82</v>
      </c>
      <c r="J35" s="20" t="s">
        <v>61</v>
      </c>
      <c r="K35" s="20" t="s">
        <v>23</v>
      </c>
      <c r="L35" s="20" t="s">
        <v>43</v>
      </c>
      <c r="M35" s="20"/>
    </row>
    <row r="36" spans="1:13" ht="25.5" customHeight="1">
      <c r="A36" s="20">
        <v>2</v>
      </c>
      <c r="B36" s="20" t="s">
        <v>72</v>
      </c>
      <c r="C36" s="20" t="s">
        <v>73</v>
      </c>
      <c r="D36" s="21">
        <f t="shared" si="7"/>
        <v>33.6</v>
      </c>
      <c r="E36" s="20">
        <v>84</v>
      </c>
      <c r="F36" s="21">
        <f t="shared" si="10"/>
        <v>33.6</v>
      </c>
      <c r="G36" s="21"/>
      <c r="H36" s="21">
        <f t="shared" si="11"/>
        <v>67.2</v>
      </c>
      <c r="I36" s="20">
        <v>58</v>
      </c>
      <c r="J36" s="20" t="s">
        <v>61</v>
      </c>
      <c r="K36" s="20" t="s">
        <v>23</v>
      </c>
      <c r="L36" s="20" t="s">
        <v>43</v>
      </c>
      <c r="M36" s="20"/>
    </row>
    <row r="37" spans="1:13" ht="25.5" customHeight="1">
      <c r="A37" s="20">
        <v>3</v>
      </c>
      <c r="B37" s="20" t="s">
        <v>74</v>
      </c>
      <c r="C37" s="20" t="s">
        <v>36</v>
      </c>
      <c r="D37" s="21">
        <f t="shared" si="7"/>
        <v>36.6</v>
      </c>
      <c r="E37" s="20">
        <v>74.6</v>
      </c>
      <c r="F37" s="21">
        <f t="shared" si="10"/>
        <v>29.84</v>
      </c>
      <c r="G37" s="21"/>
      <c r="H37" s="21">
        <f t="shared" si="11"/>
        <v>66.44</v>
      </c>
      <c r="I37" s="20">
        <v>67</v>
      </c>
      <c r="J37" s="20" t="s">
        <v>61</v>
      </c>
      <c r="K37" s="20" t="s">
        <v>23</v>
      </c>
      <c r="L37" s="20" t="s">
        <v>43</v>
      </c>
      <c r="M37" s="20"/>
    </row>
    <row r="38" spans="1:13" ht="25.5" customHeight="1">
      <c r="A38" s="20">
        <v>4</v>
      </c>
      <c r="B38" s="20" t="s">
        <v>75</v>
      </c>
      <c r="C38" s="20" t="s">
        <v>76</v>
      </c>
      <c r="D38" s="21">
        <f t="shared" si="7"/>
        <v>34.2</v>
      </c>
      <c r="E38" s="20">
        <v>80</v>
      </c>
      <c r="F38" s="21">
        <f t="shared" si="10"/>
        <v>32</v>
      </c>
      <c r="G38" s="21"/>
      <c r="H38" s="21">
        <f t="shared" si="11"/>
        <v>66.2</v>
      </c>
      <c r="I38" s="20">
        <v>61</v>
      </c>
      <c r="J38" s="20" t="s">
        <v>61</v>
      </c>
      <c r="K38" s="20" t="s">
        <v>23</v>
      </c>
      <c r="L38" s="20" t="s">
        <v>43</v>
      </c>
      <c r="M38" s="20"/>
    </row>
    <row r="39" spans="1:13" ht="25.5" customHeight="1">
      <c r="A39" s="20">
        <v>5</v>
      </c>
      <c r="B39" s="20" t="s">
        <v>77</v>
      </c>
      <c r="C39" s="20" t="s">
        <v>76</v>
      </c>
      <c r="D39" s="21">
        <f t="shared" si="7"/>
        <v>34.2</v>
      </c>
      <c r="E39" s="20">
        <v>76</v>
      </c>
      <c r="F39" s="21">
        <f t="shared" si="10"/>
        <v>30.4</v>
      </c>
      <c r="G39" s="21"/>
      <c r="H39" s="21">
        <f t="shared" si="11"/>
        <v>64.6</v>
      </c>
      <c r="I39" s="20">
        <v>58</v>
      </c>
      <c r="J39" s="20" t="s">
        <v>61</v>
      </c>
      <c r="K39" s="20" t="s">
        <v>23</v>
      </c>
      <c r="L39" s="20" t="s">
        <v>43</v>
      </c>
      <c r="M39" s="20"/>
    </row>
    <row r="40" spans="1:13" s="3" customFormat="1" ht="25.5" customHeight="1">
      <c r="A40" s="20">
        <v>6</v>
      </c>
      <c r="B40" s="20" t="s">
        <v>78</v>
      </c>
      <c r="C40" s="20" t="s">
        <v>79</v>
      </c>
      <c r="D40" s="21">
        <f t="shared" si="7"/>
        <v>33</v>
      </c>
      <c r="E40" s="20">
        <v>76.6</v>
      </c>
      <c r="F40" s="21">
        <f t="shared" si="10"/>
        <v>30.64</v>
      </c>
      <c r="G40" s="21"/>
      <c r="H40" s="21">
        <f t="shared" si="11"/>
        <v>63.64</v>
      </c>
      <c r="I40" s="20">
        <v>57</v>
      </c>
      <c r="J40" s="20" t="s">
        <v>61</v>
      </c>
      <c r="K40" s="20" t="s">
        <v>23</v>
      </c>
      <c r="L40" s="20" t="s">
        <v>43</v>
      </c>
      <c r="M40" s="20"/>
    </row>
    <row r="41" spans="1:13" s="4" customFormat="1" ht="24" customHeight="1">
      <c r="A41" s="20">
        <v>1</v>
      </c>
      <c r="B41" s="20" t="s">
        <v>80</v>
      </c>
      <c r="C41" s="20" t="s">
        <v>81</v>
      </c>
      <c r="D41" s="21">
        <f t="shared" si="7"/>
        <v>43.2</v>
      </c>
      <c r="E41" s="20">
        <v>77.2</v>
      </c>
      <c r="F41" s="21">
        <f t="shared" si="10"/>
        <v>30.88</v>
      </c>
      <c r="G41" s="21"/>
      <c r="H41" s="21">
        <f t="shared" si="11"/>
        <v>74.08</v>
      </c>
      <c r="I41" s="20">
        <v>63</v>
      </c>
      <c r="J41" s="28" t="s">
        <v>82</v>
      </c>
      <c r="K41" s="28" t="s">
        <v>17</v>
      </c>
      <c r="L41" s="28" t="s">
        <v>83</v>
      </c>
      <c r="M41" s="28"/>
    </row>
    <row r="42" spans="1:13" s="4" customFormat="1" ht="24" customHeight="1">
      <c r="A42" s="20">
        <v>2</v>
      </c>
      <c r="B42" s="20" t="s">
        <v>84</v>
      </c>
      <c r="C42" s="20" t="s">
        <v>85</v>
      </c>
      <c r="D42" s="21">
        <f t="shared" si="7"/>
        <v>38.4</v>
      </c>
      <c r="E42" s="20">
        <v>82.8</v>
      </c>
      <c r="F42" s="21">
        <f t="shared" si="10"/>
        <v>33.12</v>
      </c>
      <c r="G42" s="21"/>
      <c r="H42" s="21">
        <f t="shared" si="11"/>
        <v>71.52</v>
      </c>
      <c r="I42" s="20">
        <v>104</v>
      </c>
      <c r="J42" s="28" t="s">
        <v>82</v>
      </c>
      <c r="K42" s="28" t="s">
        <v>17</v>
      </c>
      <c r="L42" s="28" t="s">
        <v>83</v>
      </c>
      <c r="M42" s="28"/>
    </row>
    <row r="43" spans="1:13" s="4" customFormat="1" ht="24" customHeight="1">
      <c r="A43" s="20">
        <v>3</v>
      </c>
      <c r="B43" s="20" t="s">
        <v>86</v>
      </c>
      <c r="C43" s="20" t="s">
        <v>15</v>
      </c>
      <c r="D43" s="21">
        <f t="shared" si="7"/>
        <v>40.2</v>
      </c>
      <c r="E43" s="20">
        <v>77.8</v>
      </c>
      <c r="F43" s="21">
        <f t="shared" si="10"/>
        <v>31.12</v>
      </c>
      <c r="G43" s="21"/>
      <c r="H43" s="21">
        <f t="shared" si="11"/>
        <v>71.32</v>
      </c>
      <c r="I43" s="20">
        <v>60</v>
      </c>
      <c r="J43" s="28" t="s">
        <v>82</v>
      </c>
      <c r="K43" s="28" t="s">
        <v>17</v>
      </c>
      <c r="L43" s="28" t="s">
        <v>83</v>
      </c>
      <c r="M43" s="28"/>
    </row>
    <row r="44" spans="1:13" s="4" customFormat="1" ht="24" customHeight="1">
      <c r="A44" s="20">
        <v>4</v>
      </c>
      <c r="B44" s="20" t="s">
        <v>87</v>
      </c>
      <c r="C44" s="20" t="s">
        <v>31</v>
      </c>
      <c r="D44" s="21">
        <f t="shared" si="7"/>
        <v>39</v>
      </c>
      <c r="E44" s="20">
        <v>77.4</v>
      </c>
      <c r="F44" s="21">
        <f t="shared" si="10"/>
        <v>30.96</v>
      </c>
      <c r="G44" s="21"/>
      <c r="H44" s="21">
        <f t="shared" si="11"/>
        <v>69.96</v>
      </c>
      <c r="I44" s="20">
        <v>82</v>
      </c>
      <c r="J44" s="28" t="s">
        <v>82</v>
      </c>
      <c r="K44" s="28" t="s">
        <v>17</v>
      </c>
      <c r="L44" s="28" t="s">
        <v>83</v>
      </c>
      <c r="M44" s="28"/>
    </row>
    <row r="45" spans="1:13" s="4" customFormat="1" ht="24" customHeight="1">
      <c r="A45" s="20">
        <v>5</v>
      </c>
      <c r="B45" s="20" t="s">
        <v>88</v>
      </c>
      <c r="C45" s="20" t="s">
        <v>20</v>
      </c>
      <c r="D45" s="21">
        <f t="shared" si="7"/>
        <v>37.2</v>
      </c>
      <c r="E45" s="20">
        <v>78.8</v>
      </c>
      <c r="F45" s="21">
        <f t="shared" si="10"/>
        <v>31.52</v>
      </c>
      <c r="G45" s="21"/>
      <c r="H45" s="21">
        <f t="shared" si="11"/>
        <v>68.72</v>
      </c>
      <c r="I45" s="20">
        <v>71</v>
      </c>
      <c r="J45" s="28" t="s">
        <v>82</v>
      </c>
      <c r="K45" s="28" t="s">
        <v>17</v>
      </c>
      <c r="L45" s="28" t="s">
        <v>83</v>
      </c>
      <c r="M45" s="28"/>
    </row>
    <row r="46" spans="1:13" s="4" customFormat="1" ht="24" customHeight="1">
      <c r="A46" s="20">
        <v>6</v>
      </c>
      <c r="B46" s="20" t="s">
        <v>89</v>
      </c>
      <c r="C46" s="20" t="s">
        <v>55</v>
      </c>
      <c r="D46" s="21">
        <f t="shared" si="7"/>
        <v>34.8</v>
      </c>
      <c r="E46" s="20">
        <v>80.6</v>
      </c>
      <c r="F46" s="21">
        <f t="shared" si="10"/>
        <v>32.24</v>
      </c>
      <c r="G46" s="21">
        <v>1</v>
      </c>
      <c r="H46" s="21">
        <v>68.04</v>
      </c>
      <c r="I46" s="20">
        <v>66</v>
      </c>
      <c r="J46" s="28" t="s">
        <v>82</v>
      </c>
      <c r="K46" s="28" t="s">
        <v>17</v>
      </c>
      <c r="L46" s="28" t="s">
        <v>83</v>
      </c>
      <c r="M46" s="28" t="s">
        <v>90</v>
      </c>
    </row>
    <row r="47" spans="1:13" s="4" customFormat="1" ht="24" customHeight="1">
      <c r="A47" s="20">
        <v>7</v>
      </c>
      <c r="B47" s="20" t="s">
        <v>91</v>
      </c>
      <c r="C47" s="20" t="s">
        <v>67</v>
      </c>
      <c r="D47" s="21">
        <f t="shared" si="7"/>
        <v>36</v>
      </c>
      <c r="E47" s="20">
        <v>80</v>
      </c>
      <c r="F47" s="21">
        <f t="shared" si="10"/>
        <v>32</v>
      </c>
      <c r="G47" s="21"/>
      <c r="H47" s="21">
        <f aca="true" t="shared" si="12" ref="H47:H55">D47+F47</f>
        <v>68</v>
      </c>
      <c r="I47" s="20">
        <v>50</v>
      </c>
      <c r="J47" s="28" t="s">
        <v>82</v>
      </c>
      <c r="K47" s="28" t="s">
        <v>17</v>
      </c>
      <c r="L47" s="28" t="s">
        <v>83</v>
      </c>
      <c r="M47" s="28"/>
    </row>
    <row r="48" spans="1:13" s="5" customFormat="1" ht="24" customHeight="1">
      <c r="A48" s="20">
        <v>8</v>
      </c>
      <c r="B48" s="20" t="s">
        <v>92</v>
      </c>
      <c r="C48" s="20" t="s">
        <v>69</v>
      </c>
      <c r="D48" s="21">
        <f t="shared" si="7"/>
        <v>35.4</v>
      </c>
      <c r="E48" s="20">
        <v>77.6</v>
      </c>
      <c r="F48" s="21">
        <f t="shared" si="10"/>
        <v>31.04</v>
      </c>
      <c r="G48" s="21"/>
      <c r="H48" s="21">
        <f t="shared" si="12"/>
        <v>66.44</v>
      </c>
      <c r="I48" s="20">
        <v>50</v>
      </c>
      <c r="J48" s="28" t="s">
        <v>82</v>
      </c>
      <c r="K48" s="28" t="s">
        <v>17</v>
      </c>
      <c r="L48" s="28" t="s">
        <v>83</v>
      </c>
      <c r="M48" s="28"/>
    </row>
    <row r="49" spans="1:13" s="4" customFormat="1" ht="24" customHeight="1">
      <c r="A49" s="20">
        <v>1</v>
      </c>
      <c r="B49" s="22" t="s">
        <v>93</v>
      </c>
      <c r="C49" s="22" t="s">
        <v>94</v>
      </c>
      <c r="D49" s="21">
        <f t="shared" si="7"/>
        <v>42.6</v>
      </c>
      <c r="E49" s="22">
        <v>83.6</v>
      </c>
      <c r="F49" s="21">
        <f t="shared" si="10"/>
        <v>33.44</v>
      </c>
      <c r="G49" s="21"/>
      <c r="H49" s="21">
        <f t="shared" si="12"/>
        <v>76.04</v>
      </c>
      <c r="I49" s="22">
        <v>70</v>
      </c>
      <c r="J49" s="28" t="s">
        <v>82</v>
      </c>
      <c r="K49" s="29" t="s">
        <v>23</v>
      </c>
      <c r="L49" s="29" t="s">
        <v>62</v>
      </c>
      <c r="M49" s="22"/>
    </row>
    <row r="50" spans="1:13" s="4" customFormat="1" ht="24" customHeight="1">
      <c r="A50" s="20">
        <v>2</v>
      </c>
      <c r="B50" s="22" t="s">
        <v>95</v>
      </c>
      <c r="C50" s="22" t="s">
        <v>94</v>
      </c>
      <c r="D50" s="21">
        <f t="shared" si="7"/>
        <v>42.6</v>
      </c>
      <c r="E50" s="22">
        <v>81.6</v>
      </c>
      <c r="F50" s="21">
        <f t="shared" si="10"/>
        <v>32.64</v>
      </c>
      <c r="G50" s="21"/>
      <c r="H50" s="21">
        <f t="shared" si="12"/>
        <v>75.24</v>
      </c>
      <c r="I50" s="22">
        <v>62</v>
      </c>
      <c r="J50" s="28" t="s">
        <v>82</v>
      </c>
      <c r="K50" s="29" t="s">
        <v>23</v>
      </c>
      <c r="L50" s="29" t="s">
        <v>62</v>
      </c>
      <c r="M50" s="22"/>
    </row>
    <row r="51" spans="1:13" s="4" customFormat="1" ht="24" customHeight="1">
      <c r="A51" s="20">
        <v>3</v>
      </c>
      <c r="B51" s="22" t="s">
        <v>96</v>
      </c>
      <c r="C51" s="22" t="s">
        <v>22</v>
      </c>
      <c r="D51" s="21">
        <f t="shared" si="7"/>
        <v>42</v>
      </c>
      <c r="E51" s="22">
        <v>81.8</v>
      </c>
      <c r="F51" s="21">
        <f t="shared" si="10"/>
        <v>32.72</v>
      </c>
      <c r="G51" s="21"/>
      <c r="H51" s="21">
        <f t="shared" si="12"/>
        <v>74.72</v>
      </c>
      <c r="I51" s="22">
        <v>51</v>
      </c>
      <c r="J51" s="28" t="s">
        <v>82</v>
      </c>
      <c r="K51" s="29" t="s">
        <v>23</v>
      </c>
      <c r="L51" s="29" t="s">
        <v>62</v>
      </c>
      <c r="M51" s="22"/>
    </row>
    <row r="52" spans="1:13" s="4" customFormat="1" ht="24" customHeight="1">
      <c r="A52" s="20">
        <v>4</v>
      </c>
      <c r="B52" s="22" t="s">
        <v>97</v>
      </c>
      <c r="C52" s="22" t="s">
        <v>29</v>
      </c>
      <c r="D52" s="21">
        <f t="shared" si="7"/>
        <v>40.8</v>
      </c>
      <c r="E52" s="22">
        <v>80.6</v>
      </c>
      <c r="F52" s="21">
        <f t="shared" si="10"/>
        <v>32.24</v>
      </c>
      <c r="G52" s="21"/>
      <c r="H52" s="21">
        <f t="shared" si="12"/>
        <v>73.04</v>
      </c>
      <c r="I52" s="22">
        <v>59</v>
      </c>
      <c r="J52" s="28" t="s">
        <v>82</v>
      </c>
      <c r="K52" s="29" t="s">
        <v>23</v>
      </c>
      <c r="L52" s="29" t="s">
        <v>62</v>
      </c>
      <c r="M52" s="22"/>
    </row>
    <row r="53" spans="1:13" s="4" customFormat="1" ht="24" customHeight="1">
      <c r="A53" s="20">
        <v>5</v>
      </c>
      <c r="B53" s="22" t="s">
        <v>98</v>
      </c>
      <c r="C53" s="22" t="s">
        <v>85</v>
      </c>
      <c r="D53" s="21">
        <f t="shared" si="7"/>
        <v>38.4</v>
      </c>
      <c r="E53" s="22">
        <v>83</v>
      </c>
      <c r="F53" s="21">
        <f t="shared" si="10"/>
        <v>33.2</v>
      </c>
      <c r="G53" s="21"/>
      <c r="H53" s="21">
        <f t="shared" si="12"/>
        <v>71.6</v>
      </c>
      <c r="I53" s="22">
        <v>62</v>
      </c>
      <c r="J53" s="28" t="s">
        <v>82</v>
      </c>
      <c r="K53" s="29" t="s">
        <v>23</v>
      </c>
      <c r="L53" s="29" t="s">
        <v>62</v>
      </c>
      <c r="M53" s="22"/>
    </row>
    <row r="54" spans="1:13" s="4" customFormat="1" ht="24" customHeight="1">
      <c r="A54" s="20">
        <v>6</v>
      </c>
      <c r="B54" s="22" t="s">
        <v>99</v>
      </c>
      <c r="C54" s="22" t="s">
        <v>31</v>
      </c>
      <c r="D54" s="21">
        <f t="shared" si="7"/>
        <v>39</v>
      </c>
      <c r="E54" s="22">
        <v>79.2</v>
      </c>
      <c r="F54" s="21">
        <f t="shared" si="10"/>
        <v>31.68</v>
      </c>
      <c r="G54" s="21"/>
      <c r="H54" s="21">
        <f t="shared" si="12"/>
        <v>70.68</v>
      </c>
      <c r="I54" s="22">
        <v>70</v>
      </c>
      <c r="J54" s="28" t="s">
        <v>82</v>
      </c>
      <c r="K54" s="29" t="s">
        <v>23</v>
      </c>
      <c r="L54" s="29" t="s">
        <v>62</v>
      </c>
      <c r="M54" s="22"/>
    </row>
    <row r="55" spans="1:13" s="4" customFormat="1" ht="24" customHeight="1">
      <c r="A55" s="20">
        <v>7</v>
      </c>
      <c r="B55" s="22" t="s">
        <v>100</v>
      </c>
      <c r="C55" s="22" t="s">
        <v>67</v>
      </c>
      <c r="D55" s="21">
        <f t="shared" si="7"/>
        <v>36</v>
      </c>
      <c r="E55" s="22">
        <v>81.2</v>
      </c>
      <c r="F55" s="21">
        <f t="shared" si="10"/>
        <v>32.48</v>
      </c>
      <c r="G55" s="21"/>
      <c r="H55" s="21">
        <f t="shared" si="12"/>
        <v>68.48</v>
      </c>
      <c r="I55" s="22">
        <v>84</v>
      </c>
      <c r="J55" s="28" t="s">
        <v>82</v>
      </c>
      <c r="K55" s="29" t="s">
        <v>23</v>
      </c>
      <c r="L55" s="29" t="s">
        <v>62</v>
      </c>
      <c r="M55" s="22"/>
    </row>
    <row r="56" spans="1:13" s="6" customFormat="1" ht="24.75" customHeight="1">
      <c r="A56" s="20">
        <v>1</v>
      </c>
      <c r="B56" s="20" t="s">
        <v>101</v>
      </c>
      <c r="C56" s="20" t="s">
        <v>29</v>
      </c>
      <c r="D56" s="21">
        <f aca="true" t="shared" si="13" ref="D56:D80">C56*0.6</f>
        <v>40.8</v>
      </c>
      <c r="E56" s="20">
        <v>84.8</v>
      </c>
      <c r="F56" s="21">
        <f aca="true" t="shared" si="14" ref="F56:F80">E56*0.4</f>
        <v>33.92</v>
      </c>
      <c r="G56" s="21"/>
      <c r="H56" s="20">
        <f aca="true" t="shared" si="15" ref="H56:H80">D56+F56</f>
        <v>74.72</v>
      </c>
      <c r="I56" s="20">
        <v>59</v>
      </c>
      <c r="J56" s="28" t="s">
        <v>102</v>
      </c>
      <c r="K56" s="28" t="s">
        <v>103</v>
      </c>
      <c r="L56" s="28" t="s">
        <v>24</v>
      </c>
      <c r="M56" s="30"/>
    </row>
    <row r="57" spans="1:13" s="6" customFormat="1" ht="24.75" customHeight="1">
      <c r="A57" s="20">
        <v>2</v>
      </c>
      <c r="B57" s="20" t="s">
        <v>104</v>
      </c>
      <c r="C57" s="20" t="s">
        <v>85</v>
      </c>
      <c r="D57" s="21">
        <f t="shared" si="13"/>
        <v>38.4</v>
      </c>
      <c r="E57" s="20">
        <v>88.6</v>
      </c>
      <c r="F57" s="21">
        <f t="shared" si="14"/>
        <v>35.44</v>
      </c>
      <c r="G57" s="21"/>
      <c r="H57" s="20">
        <f t="shared" si="15"/>
        <v>73.84</v>
      </c>
      <c r="I57" s="20">
        <v>62</v>
      </c>
      <c r="J57" s="28" t="s">
        <v>102</v>
      </c>
      <c r="K57" s="28" t="s">
        <v>103</v>
      </c>
      <c r="L57" s="28" t="s">
        <v>24</v>
      </c>
      <c r="M57" s="30"/>
    </row>
    <row r="58" spans="1:13" s="6" customFormat="1" ht="24.75" customHeight="1">
      <c r="A58" s="20">
        <v>3</v>
      </c>
      <c r="B58" s="20" t="s">
        <v>105</v>
      </c>
      <c r="C58" s="20" t="s">
        <v>45</v>
      </c>
      <c r="D58" s="21">
        <f t="shared" si="13"/>
        <v>39.6</v>
      </c>
      <c r="E58" s="20">
        <v>84.8</v>
      </c>
      <c r="F58" s="21">
        <f t="shared" si="14"/>
        <v>33.92</v>
      </c>
      <c r="G58" s="21"/>
      <c r="H58" s="20">
        <f t="shared" si="15"/>
        <v>73.52</v>
      </c>
      <c r="I58" s="20">
        <v>55</v>
      </c>
      <c r="J58" s="28" t="s">
        <v>102</v>
      </c>
      <c r="K58" s="28" t="s">
        <v>103</v>
      </c>
      <c r="L58" s="28" t="s">
        <v>24</v>
      </c>
      <c r="M58" s="30"/>
    </row>
    <row r="59" spans="1:13" s="6" customFormat="1" ht="24.75" customHeight="1">
      <c r="A59" s="20">
        <v>4</v>
      </c>
      <c r="B59" s="20" t="s">
        <v>106</v>
      </c>
      <c r="C59" s="20" t="s">
        <v>15</v>
      </c>
      <c r="D59" s="21">
        <f t="shared" si="13"/>
        <v>40.2</v>
      </c>
      <c r="E59" s="20">
        <v>82.8</v>
      </c>
      <c r="F59" s="21">
        <f t="shared" si="14"/>
        <v>33.12</v>
      </c>
      <c r="G59" s="21"/>
      <c r="H59" s="20">
        <f t="shared" si="15"/>
        <v>73.32</v>
      </c>
      <c r="I59" s="20">
        <v>52</v>
      </c>
      <c r="J59" s="28" t="s">
        <v>102</v>
      </c>
      <c r="K59" s="28" t="s">
        <v>103</v>
      </c>
      <c r="L59" s="28" t="s">
        <v>24</v>
      </c>
      <c r="M59" s="30"/>
    </row>
    <row r="60" spans="1:13" s="6" customFormat="1" ht="24.75" customHeight="1">
      <c r="A60" s="20">
        <v>5</v>
      </c>
      <c r="B60" s="20" t="s">
        <v>107</v>
      </c>
      <c r="C60" s="20" t="s">
        <v>108</v>
      </c>
      <c r="D60" s="21">
        <f t="shared" si="13"/>
        <v>37.8</v>
      </c>
      <c r="E60" s="20">
        <v>88.6</v>
      </c>
      <c r="F60" s="21">
        <f t="shared" si="14"/>
        <v>35.44</v>
      </c>
      <c r="G60" s="21"/>
      <c r="H60" s="20">
        <f t="shared" si="15"/>
        <v>73.24</v>
      </c>
      <c r="I60" s="20">
        <v>71</v>
      </c>
      <c r="J60" s="28" t="s">
        <v>102</v>
      </c>
      <c r="K60" s="28" t="s">
        <v>103</v>
      </c>
      <c r="L60" s="28" t="s">
        <v>24</v>
      </c>
      <c r="M60" s="30"/>
    </row>
    <row r="61" spans="1:13" s="6" customFormat="1" ht="24.75" customHeight="1">
      <c r="A61" s="20">
        <v>6</v>
      </c>
      <c r="B61" s="20" t="s">
        <v>109</v>
      </c>
      <c r="C61" s="20" t="s">
        <v>85</v>
      </c>
      <c r="D61" s="21">
        <f t="shared" si="13"/>
        <v>38.4</v>
      </c>
      <c r="E61" s="20">
        <v>84.6</v>
      </c>
      <c r="F61" s="21">
        <f t="shared" si="14"/>
        <v>33.84</v>
      </c>
      <c r="G61" s="21"/>
      <c r="H61" s="20">
        <f t="shared" si="15"/>
        <v>72.24</v>
      </c>
      <c r="I61" s="20">
        <v>70</v>
      </c>
      <c r="J61" s="28" t="s">
        <v>102</v>
      </c>
      <c r="K61" s="28" t="s">
        <v>103</v>
      </c>
      <c r="L61" s="28" t="s">
        <v>24</v>
      </c>
      <c r="M61" s="30"/>
    </row>
    <row r="62" spans="1:13" s="6" customFormat="1" ht="24.75" customHeight="1">
      <c r="A62" s="20">
        <v>7</v>
      </c>
      <c r="B62" s="20" t="s">
        <v>110</v>
      </c>
      <c r="C62" s="20" t="s">
        <v>85</v>
      </c>
      <c r="D62" s="21">
        <f t="shared" si="13"/>
        <v>38.4</v>
      </c>
      <c r="E62" s="20">
        <v>84.2</v>
      </c>
      <c r="F62" s="21">
        <f t="shared" si="14"/>
        <v>33.68</v>
      </c>
      <c r="G62" s="21"/>
      <c r="H62" s="20">
        <f t="shared" si="15"/>
        <v>72.08</v>
      </c>
      <c r="I62" s="20">
        <v>69</v>
      </c>
      <c r="J62" s="28" t="s">
        <v>102</v>
      </c>
      <c r="K62" s="28" t="s">
        <v>103</v>
      </c>
      <c r="L62" s="28" t="s">
        <v>24</v>
      </c>
      <c r="M62" s="30"/>
    </row>
    <row r="63" spans="1:13" s="6" customFormat="1" ht="24.75" customHeight="1">
      <c r="A63" s="20">
        <v>8</v>
      </c>
      <c r="B63" s="20" t="s">
        <v>111</v>
      </c>
      <c r="C63" s="20" t="s">
        <v>20</v>
      </c>
      <c r="D63" s="21">
        <f t="shared" si="13"/>
        <v>37.2</v>
      </c>
      <c r="E63" s="20">
        <v>84.8</v>
      </c>
      <c r="F63" s="21">
        <f t="shared" si="14"/>
        <v>33.92</v>
      </c>
      <c r="G63" s="21"/>
      <c r="H63" s="20">
        <f t="shared" si="15"/>
        <v>71.12</v>
      </c>
      <c r="I63" s="20">
        <v>79</v>
      </c>
      <c r="J63" s="28" t="s">
        <v>102</v>
      </c>
      <c r="K63" s="28" t="s">
        <v>103</v>
      </c>
      <c r="L63" s="28" t="s">
        <v>24</v>
      </c>
      <c r="M63" s="30"/>
    </row>
    <row r="64" spans="1:13" s="6" customFormat="1" ht="24.75" customHeight="1">
      <c r="A64" s="20">
        <v>9</v>
      </c>
      <c r="B64" s="20" t="s">
        <v>112</v>
      </c>
      <c r="C64" s="20" t="s">
        <v>20</v>
      </c>
      <c r="D64" s="21">
        <f t="shared" si="13"/>
        <v>37.2</v>
      </c>
      <c r="E64" s="20">
        <v>83.8</v>
      </c>
      <c r="F64" s="21">
        <f t="shared" si="14"/>
        <v>33.52</v>
      </c>
      <c r="G64" s="21"/>
      <c r="H64" s="20">
        <f t="shared" si="15"/>
        <v>70.72</v>
      </c>
      <c r="I64" s="20">
        <v>56</v>
      </c>
      <c r="J64" s="28" t="s">
        <v>102</v>
      </c>
      <c r="K64" s="28" t="s">
        <v>103</v>
      </c>
      <c r="L64" s="28" t="s">
        <v>24</v>
      </c>
      <c r="M64" s="30"/>
    </row>
    <row r="65" spans="1:13" s="6" customFormat="1" ht="24.75" customHeight="1">
      <c r="A65" s="20">
        <v>10</v>
      </c>
      <c r="B65" s="20" t="s">
        <v>113</v>
      </c>
      <c r="C65" s="20" t="s">
        <v>67</v>
      </c>
      <c r="D65" s="21">
        <f t="shared" si="13"/>
        <v>36</v>
      </c>
      <c r="E65" s="20">
        <v>84.8</v>
      </c>
      <c r="F65" s="21">
        <f t="shared" si="14"/>
        <v>33.92</v>
      </c>
      <c r="G65" s="21"/>
      <c r="H65" s="20">
        <f t="shared" si="15"/>
        <v>69.92</v>
      </c>
      <c r="I65" s="20">
        <v>67</v>
      </c>
      <c r="J65" s="28" t="s">
        <v>102</v>
      </c>
      <c r="K65" s="28" t="s">
        <v>103</v>
      </c>
      <c r="L65" s="28" t="s">
        <v>24</v>
      </c>
      <c r="M65" s="30"/>
    </row>
    <row r="66" spans="1:13" s="2" customFormat="1" ht="28.5" customHeight="1">
      <c r="A66" s="13">
        <v>1</v>
      </c>
      <c r="B66" s="13" t="s">
        <v>114</v>
      </c>
      <c r="C66" s="13" t="s">
        <v>22</v>
      </c>
      <c r="D66" s="14">
        <f t="shared" si="13"/>
        <v>42</v>
      </c>
      <c r="E66" s="13">
        <v>85</v>
      </c>
      <c r="F66" s="14">
        <f t="shared" si="14"/>
        <v>34</v>
      </c>
      <c r="G66" s="14"/>
      <c r="H66" s="14">
        <f t="shared" si="15"/>
        <v>76</v>
      </c>
      <c r="I66" s="13">
        <v>59</v>
      </c>
      <c r="J66" s="25" t="s">
        <v>115</v>
      </c>
      <c r="K66" s="25" t="s">
        <v>17</v>
      </c>
      <c r="L66" s="25" t="s">
        <v>116</v>
      </c>
      <c r="M66" s="31"/>
    </row>
    <row r="67" spans="1:13" s="2" customFormat="1" ht="28.5" customHeight="1">
      <c r="A67" s="13">
        <v>2</v>
      </c>
      <c r="B67" s="13" t="s">
        <v>117</v>
      </c>
      <c r="C67" s="13" t="s">
        <v>26</v>
      </c>
      <c r="D67" s="14">
        <f t="shared" si="13"/>
        <v>41.4</v>
      </c>
      <c r="E67" s="13">
        <v>85</v>
      </c>
      <c r="F67" s="14">
        <f t="shared" si="14"/>
        <v>34</v>
      </c>
      <c r="G67" s="14"/>
      <c r="H67" s="14">
        <f t="shared" si="15"/>
        <v>75.4</v>
      </c>
      <c r="I67" s="13">
        <v>57</v>
      </c>
      <c r="J67" s="25" t="s">
        <v>115</v>
      </c>
      <c r="K67" s="25" t="s">
        <v>17</v>
      </c>
      <c r="L67" s="25" t="s">
        <v>116</v>
      </c>
      <c r="M67" s="31"/>
    </row>
    <row r="68" spans="1:13" s="2" customFormat="1" ht="28.5" customHeight="1">
      <c r="A68" s="13">
        <v>3</v>
      </c>
      <c r="B68" s="13" t="s">
        <v>118</v>
      </c>
      <c r="C68" s="13" t="s">
        <v>45</v>
      </c>
      <c r="D68" s="14">
        <f t="shared" si="13"/>
        <v>39.6</v>
      </c>
      <c r="E68" s="13">
        <v>85.2</v>
      </c>
      <c r="F68" s="14">
        <f t="shared" si="14"/>
        <v>34.08</v>
      </c>
      <c r="G68" s="14"/>
      <c r="H68" s="14">
        <f t="shared" si="15"/>
        <v>73.68</v>
      </c>
      <c r="I68" s="13">
        <v>83</v>
      </c>
      <c r="J68" s="25" t="s">
        <v>115</v>
      </c>
      <c r="K68" s="25" t="s">
        <v>17</v>
      </c>
      <c r="L68" s="25" t="s">
        <v>116</v>
      </c>
      <c r="M68" s="31"/>
    </row>
    <row r="69" spans="1:13" s="2" customFormat="1" ht="28.5" customHeight="1">
      <c r="A69" s="13">
        <v>4</v>
      </c>
      <c r="B69" s="13" t="s">
        <v>119</v>
      </c>
      <c r="C69" s="13" t="s">
        <v>31</v>
      </c>
      <c r="D69" s="14">
        <f t="shared" si="13"/>
        <v>39</v>
      </c>
      <c r="E69" s="13">
        <v>83.6</v>
      </c>
      <c r="F69" s="14">
        <f t="shared" si="14"/>
        <v>33.44</v>
      </c>
      <c r="G69" s="14"/>
      <c r="H69" s="14">
        <f t="shared" si="15"/>
        <v>72.44</v>
      </c>
      <c r="I69" s="13">
        <v>66</v>
      </c>
      <c r="J69" s="25" t="s">
        <v>115</v>
      </c>
      <c r="K69" s="25" t="s">
        <v>17</v>
      </c>
      <c r="L69" s="25" t="s">
        <v>116</v>
      </c>
      <c r="M69" s="31"/>
    </row>
    <row r="70" spans="1:13" s="2" customFormat="1" ht="28.5" customHeight="1">
      <c r="A70" s="13">
        <v>5</v>
      </c>
      <c r="B70" s="13" t="s">
        <v>120</v>
      </c>
      <c r="C70" s="13" t="s">
        <v>108</v>
      </c>
      <c r="D70" s="14">
        <f t="shared" si="13"/>
        <v>37.8</v>
      </c>
      <c r="E70" s="13">
        <v>85.6</v>
      </c>
      <c r="F70" s="14">
        <f t="shared" si="14"/>
        <v>34.24</v>
      </c>
      <c r="G70" s="14"/>
      <c r="H70" s="14">
        <f t="shared" si="15"/>
        <v>72.04</v>
      </c>
      <c r="I70" s="13">
        <v>67</v>
      </c>
      <c r="J70" s="25" t="s">
        <v>115</v>
      </c>
      <c r="K70" s="25" t="s">
        <v>17</v>
      </c>
      <c r="L70" s="25" t="s">
        <v>116</v>
      </c>
      <c r="M70" s="31"/>
    </row>
    <row r="71" spans="1:13" s="2" customFormat="1" ht="28.5" customHeight="1">
      <c r="A71" s="13">
        <v>6</v>
      </c>
      <c r="B71" s="13" t="s">
        <v>121</v>
      </c>
      <c r="C71" s="13" t="s">
        <v>85</v>
      </c>
      <c r="D71" s="14">
        <f t="shared" si="13"/>
        <v>38.4</v>
      </c>
      <c r="E71" s="13">
        <v>82.4</v>
      </c>
      <c r="F71" s="14">
        <f t="shared" si="14"/>
        <v>32.96</v>
      </c>
      <c r="G71" s="14"/>
      <c r="H71" s="14">
        <f t="shared" si="15"/>
        <v>71.36</v>
      </c>
      <c r="I71" s="13">
        <v>60</v>
      </c>
      <c r="J71" s="25" t="s">
        <v>115</v>
      </c>
      <c r="K71" s="25" t="s">
        <v>17</v>
      </c>
      <c r="L71" s="25" t="s">
        <v>116</v>
      </c>
      <c r="M71" s="31"/>
    </row>
    <row r="72" spans="1:13" s="2" customFormat="1" ht="28.5" customHeight="1">
      <c r="A72" s="13">
        <v>7</v>
      </c>
      <c r="B72" s="13" t="s">
        <v>122</v>
      </c>
      <c r="C72" s="13" t="s">
        <v>108</v>
      </c>
      <c r="D72" s="14">
        <f t="shared" si="13"/>
        <v>37.8</v>
      </c>
      <c r="E72" s="13">
        <v>83.2</v>
      </c>
      <c r="F72" s="14">
        <f t="shared" si="14"/>
        <v>33.28</v>
      </c>
      <c r="G72" s="14"/>
      <c r="H72" s="14">
        <f t="shared" si="15"/>
        <v>71.08</v>
      </c>
      <c r="I72" s="13">
        <v>51</v>
      </c>
      <c r="J72" s="25" t="s">
        <v>115</v>
      </c>
      <c r="K72" s="25" t="s">
        <v>17</v>
      </c>
      <c r="L72" s="25" t="s">
        <v>116</v>
      </c>
      <c r="M72" s="31"/>
    </row>
    <row r="73" spans="1:13" s="2" customFormat="1" ht="28.5" customHeight="1">
      <c r="A73" s="13">
        <v>8</v>
      </c>
      <c r="B73" s="13" t="s">
        <v>123</v>
      </c>
      <c r="C73" s="13" t="s">
        <v>20</v>
      </c>
      <c r="D73" s="14">
        <f t="shared" si="13"/>
        <v>37.2</v>
      </c>
      <c r="E73" s="13">
        <v>84.4</v>
      </c>
      <c r="F73" s="14">
        <f t="shared" si="14"/>
        <v>33.76</v>
      </c>
      <c r="G73" s="14"/>
      <c r="H73" s="14">
        <f t="shared" si="15"/>
        <v>70.96</v>
      </c>
      <c r="I73" s="13">
        <v>66</v>
      </c>
      <c r="J73" s="25" t="s">
        <v>115</v>
      </c>
      <c r="K73" s="25" t="s">
        <v>17</v>
      </c>
      <c r="L73" s="25" t="s">
        <v>116</v>
      </c>
      <c r="M73" s="31"/>
    </row>
    <row r="74" spans="1:13" s="2" customFormat="1" ht="28.5" customHeight="1">
      <c r="A74" s="13">
        <v>9</v>
      </c>
      <c r="B74" s="13" t="s">
        <v>124</v>
      </c>
      <c r="C74" s="13" t="s">
        <v>85</v>
      </c>
      <c r="D74" s="14">
        <f t="shared" si="13"/>
        <v>38.4</v>
      </c>
      <c r="E74" s="13">
        <v>81.2</v>
      </c>
      <c r="F74" s="14">
        <f t="shared" si="14"/>
        <v>32.48</v>
      </c>
      <c r="G74" s="14"/>
      <c r="H74" s="14">
        <f t="shared" si="15"/>
        <v>70.88</v>
      </c>
      <c r="I74" s="13">
        <v>59</v>
      </c>
      <c r="J74" s="25" t="s">
        <v>115</v>
      </c>
      <c r="K74" s="25" t="s">
        <v>17</v>
      </c>
      <c r="L74" s="25" t="s">
        <v>116</v>
      </c>
      <c r="M74" s="31"/>
    </row>
    <row r="75" spans="1:13" s="2" customFormat="1" ht="28.5" customHeight="1">
      <c r="A75" s="13">
        <v>1</v>
      </c>
      <c r="B75" s="13" t="s">
        <v>125</v>
      </c>
      <c r="C75" s="13" t="s">
        <v>108</v>
      </c>
      <c r="D75" s="14">
        <f t="shared" si="13"/>
        <v>37.8</v>
      </c>
      <c r="E75" s="13">
        <v>84.6</v>
      </c>
      <c r="F75" s="14">
        <f t="shared" si="14"/>
        <v>33.84</v>
      </c>
      <c r="G75" s="14"/>
      <c r="H75" s="14">
        <f t="shared" si="15"/>
        <v>71.64</v>
      </c>
      <c r="I75" s="13">
        <v>61</v>
      </c>
      <c r="J75" s="25" t="s">
        <v>115</v>
      </c>
      <c r="K75" s="25" t="s">
        <v>126</v>
      </c>
      <c r="L75" s="25" t="s">
        <v>40</v>
      </c>
      <c r="M75" s="31"/>
    </row>
    <row r="76" spans="1:13" s="7" customFormat="1" ht="28.5" customHeight="1">
      <c r="A76" s="18">
        <v>1</v>
      </c>
      <c r="B76" s="13" t="s">
        <v>127</v>
      </c>
      <c r="C76" s="13" t="s">
        <v>69</v>
      </c>
      <c r="D76" s="14">
        <f t="shared" si="13"/>
        <v>35.4</v>
      </c>
      <c r="E76" s="13">
        <v>85.4</v>
      </c>
      <c r="F76" s="14">
        <f t="shared" si="14"/>
        <v>34.16</v>
      </c>
      <c r="G76" s="14"/>
      <c r="H76" s="14">
        <f t="shared" si="15"/>
        <v>69.56</v>
      </c>
      <c r="I76" s="13">
        <v>59</v>
      </c>
      <c r="J76" s="25" t="s">
        <v>128</v>
      </c>
      <c r="K76" s="25" t="s">
        <v>17</v>
      </c>
      <c r="L76" s="25" t="s">
        <v>129</v>
      </c>
      <c r="M76" s="25"/>
    </row>
    <row r="77" spans="1:13" s="7" customFormat="1" ht="28.5" customHeight="1">
      <c r="A77" s="18">
        <v>2</v>
      </c>
      <c r="B77" s="13" t="s">
        <v>130</v>
      </c>
      <c r="C77" s="13" t="s">
        <v>36</v>
      </c>
      <c r="D77" s="14">
        <f t="shared" si="13"/>
        <v>36.6</v>
      </c>
      <c r="E77" s="13">
        <v>82.2</v>
      </c>
      <c r="F77" s="14">
        <f t="shared" si="14"/>
        <v>32.88</v>
      </c>
      <c r="G77" s="14"/>
      <c r="H77" s="14">
        <f t="shared" si="15"/>
        <v>69.48</v>
      </c>
      <c r="I77" s="13">
        <v>66</v>
      </c>
      <c r="J77" s="25" t="s">
        <v>128</v>
      </c>
      <c r="K77" s="25" t="s">
        <v>17</v>
      </c>
      <c r="L77" s="25" t="s">
        <v>129</v>
      </c>
      <c r="M77" s="25"/>
    </row>
    <row r="78" spans="1:13" s="7" customFormat="1" ht="28.5" customHeight="1">
      <c r="A78" s="18">
        <v>3</v>
      </c>
      <c r="B78" s="13" t="s">
        <v>131</v>
      </c>
      <c r="C78" s="13" t="s">
        <v>132</v>
      </c>
      <c r="D78" s="14">
        <f t="shared" si="13"/>
        <v>32.4</v>
      </c>
      <c r="E78" s="13">
        <v>81.8</v>
      </c>
      <c r="F78" s="14">
        <f t="shared" si="14"/>
        <v>32.72</v>
      </c>
      <c r="G78" s="14"/>
      <c r="H78" s="14">
        <f t="shared" si="15"/>
        <v>65.12</v>
      </c>
      <c r="I78" s="13">
        <v>65</v>
      </c>
      <c r="J78" s="25" t="s">
        <v>128</v>
      </c>
      <c r="K78" s="25" t="s">
        <v>17</v>
      </c>
      <c r="L78" s="25" t="s">
        <v>129</v>
      </c>
      <c r="M78" s="25"/>
    </row>
    <row r="79" spans="1:13" s="7" customFormat="1" ht="28.5" customHeight="1">
      <c r="A79" s="18">
        <v>4</v>
      </c>
      <c r="B79" s="13" t="s">
        <v>133</v>
      </c>
      <c r="C79" s="13" t="s">
        <v>134</v>
      </c>
      <c r="D79" s="14">
        <f t="shared" si="13"/>
        <v>31.8</v>
      </c>
      <c r="E79" s="13">
        <v>79.2</v>
      </c>
      <c r="F79" s="14">
        <f t="shared" si="14"/>
        <v>31.68</v>
      </c>
      <c r="G79" s="14"/>
      <c r="H79" s="14">
        <f t="shared" si="15"/>
        <v>63.48</v>
      </c>
      <c r="I79" s="13">
        <v>52</v>
      </c>
      <c r="J79" s="25" t="s">
        <v>128</v>
      </c>
      <c r="K79" s="25" t="s">
        <v>17</v>
      </c>
      <c r="L79" s="25" t="s">
        <v>129</v>
      </c>
      <c r="M79" s="25"/>
    </row>
    <row r="80" spans="1:13" s="7" customFormat="1" ht="28.5" customHeight="1">
      <c r="A80" s="18">
        <v>5</v>
      </c>
      <c r="B80" s="13" t="s">
        <v>135</v>
      </c>
      <c r="C80" s="13" t="s">
        <v>134</v>
      </c>
      <c r="D80" s="14">
        <f t="shared" si="13"/>
        <v>31.8</v>
      </c>
      <c r="E80" s="13">
        <v>78.6</v>
      </c>
      <c r="F80" s="14">
        <f t="shared" si="14"/>
        <v>31.44</v>
      </c>
      <c r="G80" s="14"/>
      <c r="H80" s="14">
        <f t="shared" si="15"/>
        <v>63.24</v>
      </c>
      <c r="I80" s="13">
        <v>79</v>
      </c>
      <c r="J80" s="25" t="s">
        <v>128</v>
      </c>
      <c r="K80" s="25" t="s">
        <v>17</v>
      </c>
      <c r="L80" s="25" t="s">
        <v>129</v>
      </c>
      <c r="M80" s="25"/>
    </row>
  </sheetData>
  <sheetProtection/>
  <mergeCells count="1">
    <mergeCell ref="A1:M1"/>
  </mergeCells>
  <printOptions horizontalCentered="1"/>
  <pageMargins left="0.39305555555555605" right="0.39305555555555605" top="0.590277777777778" bottom="0.39305555555555605" header="0.297916666666667" footer="0.29791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Ялюблютеб</cp:lastModifiedBy>
  <dcterms:created xsi:type="dcterms:W3CDTF">2020-07-31T08:47:00Z</dcterms:created>
  <dcterms:modified xsi:type="dcterms:W3CDTF">2020-12-16T06:30:42Z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