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生信息" sheetId="3" r:id="rId1"/>
  </sheets>
  <calcPr calcId="144525"/>
</workbook>
</file>

<file path=xl/sharedStrings.xml><?xml version="1.0" encoding="utf-8"?>
<sst xmlns="http://schemas.openxmlformats.org/spreadsheetml/2006/main" count="132" uniqueCount="101">
  <si>
    <t>2020年昂昂溪区事业单位公开招聘人员总成绩</t>
  </si>
  <si>
    <t>姓名</t>
  </si>
  <si>
    <t>准考证号</t>
  </si>
  <si>
    <t>报考岗位</t>
  </si>
  <si>
    <t>招聘人数</t>
  </si>
  <si>
    <t>笔试成绩</t>
  </si>
  <si>
    <t>加分</t>
  </si>
  <si>
    <t>笔试
40%成绩</t>
  </si>
  <si>
    <t>面试成绩</t>
  </si>
  <si>
    <t>面试
60%成绩</t>
  </si>
  <si>
    <t>总成绩</t>
  </si>
  <si>
    <t>名次</t>
  </si>
  <si>
    <t>马梦露</t>
  </si>
  <si>
    <t>202013014</t>
  </si>
  <si>
    <t>招生考试中心 科员</t>
  </si>
  <si>
    <t>王安琪</t>
  </si>
  <si>
    <t>202013031</t>
  </si>
  <si>
    <t>刘雪梅</t>
  </si>
  <si>
    <t>202013032</t>
  </si>
  <si>
    <t>梁若男</t>
  </si>
  <si>
    <t>202012024</t>
  </si>
  <si>
    <t>昂昂溪区中心幼儿园 幼师</t>
  </si>
  <si>
    <t>武诗雨</t>
  </si>
  <si>
    <t>202012020</t>
  </si>
  <si>
    <t>田冬梅</t>
  </si>
  <si>
    <t>202012032</t>
  </si>
  <si>
    <t>面试缺考</t>
  </si>
  <si>
    <t>刘雪琪</t>
  </si>
  <si>
    <t>202005006</t>
  </si>
  <si>
    <t>十一中学校 英语教师</t>
  </si>
  <si>
    <t>刘思萌</t>
  </si>
  <si>
    <t>202005024</t>
  </si>
  <si>
    <t>王玲</t>
  </si>
  <si>
    <t>202005016</t>
  </si>
  <si>
    <t>刘聪</t>
  </si>
  <si>
    <t>202011002</t>
  </si>
  <si>
    <t>水师中学 体育教师</t>
  </si>
  <si>
    <t>陆海峰</t>
  </si>
  <si>
    <t>202011015</t>
  </si>
  <si>
    <t>张亮</t>
  </si>
  <si>
    <t>202011017</t>
  </si>
  <si>
    <t>吴月</t>
  </si>
  <si>
    <t>202002001</t>
  </si>
  <si>
    <t>十一中学校 语文教师</t>
  </si>
  <si>
    <t>王跃霄</t>
  </si>
  <si>
    <t>202002002</t>
  </si>
  <si>
    <t>于畅</t>
  </si>
  <si>
    <t>202002004</t>
  </si>
  <si>
    <t>朱一兵</t>
  </si>
  <si>
    <t>202010007</t>
  </si>
  <si>
    <t>水师中学 美术教师</t>
  </si>
  <si>
    <t>李思雨</t>
  </si>
  <si>
    <t>202010015</t>
  </si>
  <si>
    <t>齐佳</t>
  </si>
  <si>
    <t>202010003</t>
  </si>
  <si>
    <t>王滢</t>
  </si>
  <si>
    <t>202001001</t>
  </si>
  <si>
    <t>十一中学校 数学教师</t>
  </si>
  <si>
    <t>刘鸿建</t>
  </si>
  <si>
    <t>202001004</t>
  </si>
  <si>
    <t>方晓燕</t>
  </si>
  <si>
    <t>202001005</t>
  </si>
  <si>
    <t>梁超</t>
  </si>
  <si>
    <t>202001006</t>
  </si>
  <si>
    <t>商钰莹</t>
  </si>
  <si>
    <t>202001003</t>
  </si>
  <si>
    <t>尚微</t>
  </si>
  <si>
    <t>202001007</t>
  </si>
  <si>
    <t>于舶</t>
  </si>
  <si>
    <t>202007008</t>
  </si>
  <si>
    <t>三十六中学校 英语教师</t>
  </si>
  <si>
    <t>郝玲玲</t>
  </si>
  <si>
    <t>202007013</t>
  </si>
  <si>
    <t>宋奇奇</t>
  </si>
  <si>
    <t>202007004</t>
  </si>
  <si>
    <t>车玲玲</t>
  </si>
  <si>
    <t>202006007</t>
  </si>
  <si>
    <t>十一中学校 日语教师</t>
  </si>
  <si>
    <t>梁青松</t>
  </si>
  <si>
    <t>202006006</t>
  </si>
  <si>
    <t>张立华</t>
  </si>
  <si>
    <t>202006002</t>
  </si>
  <si>
    <t>金珮瑶</t>
  </si>
  <si>
    <t>202006004</t>
  </si>
  <si>
    <t>李艳卓</t>
  </si>
  <si>
    <t>202008003</t>
  </si>
  <si>
    <t>水师中学 物理教师-1</t>
  </si>
  <si>
    <t>李聪</t>
  </si>
  <si>
    <t>水师中学 生物教师</t>
  </si>
  <si>
    <t>于海涛</t>
  </si>
  <si>
    <t>孙思琦</t>
  </si>
  <si>
    <t>202004003</t>
  </si>
  <si>
    <t>十一中学校 化学教师</t>
  </si>
  <si>
    <t>徐哲</t>
  </si>
  <si>
    <t>十一中学校 地理教师</t>
  </si>
  <si>
    <t>张凌</t>
  </si>
  <si>
    <t>杨剑</t>
  </si>
  <si>
    <t>王鹏</t>
  </si>
  <si>
    <t>水师中学 物理教师-2</t>
  </si>
  <si>
    <t>刘晓梅</t>
  </si>
  <si>
    <t>时艳波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</si>
</sst>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O19" sqref="O19"/>
    </sheetView>
  </sheetViews>
  <sheetFormatPr defaultColWidth="9" defaultRowHeight="13.5"/>
  <cols>
    <col min="1" max="1" width="6.875" customWidth="1"/>
    <col min="2" max="2" width="10.5" style="2" customWidth="1"/>
    <col min="3" max="3" width="23.5" style="2" customWidth="1"/>
    <col min="4" max="4" width="5" style="2" customWidth="1"/>
    <col min="5" max="5" width="5.25" customWidth="1"/>
    <col min="6" max="6" width="4.5" style="2" customWidth="1"/>
    <col min="7" max="7" width="7.375" customWidth="1"/>
    <col min="8" max="8" width="6" customWidth="1"/>
    <col min="9" max="9" width="8" customWidth="1"/>
    <col min="10" max="10" width="8.5" style="2" customWidth="1"/>
    <col min="11" max="11" width="8.625" style="2" customWidth="1"/>
  </cols>
  <sheetData>
    <row r="1" ht="32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8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5" t="s">
        <v>11</v>
      </c>
    </row>
    <row r="3" s="1" customFormat="1" ht="16" customHeight="1" spans="1:11">
      <c r="A3" s="7" t="s">
        <v>12</v>
      </c>
      <c r="B3" s="8" t="s">
        <v>13</v>
      </c>
      <c r="C3" s="9" t="s">
        <v>14</v>
      </c>
      <c r="D3" s="9">
        <v>1</v>
      </c>
      <c r="E3" s="9">
        <v>76</v>
      </c>
      <c r="F3" s="9"/>
      <c r="G3" s="9">
        <f t="shared" ref="G3:G40" si="0">(E3+F3)*0.4</f>
        <v>30.4</v>
      </c>
      <c r="H3" s="9">
        <v>91.6</v>
      </c>
      <c r="I3" s="9">
        <f>H3*0.6</f>
        <v>54.96</v>
      </c>
      <c r="J3" s="9">
        <f>G3+I3</f>
        <v>85.36</v>
      </c>
      <c r="K3" s="9">
        <v>1</v>
      </c>
    </row>
    <row r="4" s="1" customFormat="1" ht="16" customHeight="1" spans="1:11">
      <c r="A4" s="7" t="s">
        <v>15</v>
      </c>
      <c r="B4" s="8" t="s">
        <v>16</v>
      </c>
      <c r="C4" s="9" t="s">
        <v>14</v>
      </c>
      <c r="D4" s="9">
        <v>1</v>
      </c>
      <c r="E4" s="9">
        <v>59</v>
      </c>
      <c r="F4" s="9"/>
      <c r="G4" s="9">
        <f t="shared" si="0"/>
        <v>23.6</v>
      </c>
      <c r="H4" s="9">
        <v>84</v>
      </c>
      <c r="I4" s="9">
        <f t="shared" ref="I4:I43" si="1">H4*0.6</f>
        <v>50.4</v>
      </c>
      <c r="J4" s="9">
        <f t="shared" ref="J4:J43" si="2">G4+I4</f>
        <v>74</v>
      </c>
      <c r="K4" s="9">
        <v>2</v>
      </c>
    </row>
    <row r="5" s="1" customFormat="1" ht="16" customHeight="1" spans="1:11">
      <c r="A5" s="7" t="s">
        <v>17</v>
      </c>
      <c r="B5" s="8" t="s">
        <v>18</v>
      </c>
      <c r="C5" s="9" t="s">
        <v>14</v>
      </c>
      <c r="D5" s="9">
        <v>1</v>
      </c>
      <c r="E5" s="9">
        <v>59</v>
      </c>
      <c r="F5" s="9"/>
      <c r="G5" s="9">
        <f t="shared" si="0"/>
        <v>23.6</v>
      </c>
      <c r="H5" s="9">
        <v>83.6</v>
      </c>
      <c r="I5" s="9">
        <f t="shared" si="1"/>
        <v>50.16</v>
      </c>
      <c r="J5" s="9">
        <f t="shared" si="2"/>
        <v>73.76</v>
      </c>
      <c r="K5" s="9">
        <v>3</v>
      </c>
    </row>
    <row r="6" s="1" customFormat="1" ht="16" customHeight="1" spans="1:11">
      <c r="A6" s="7" t="s">
        <v>19</v>
      </c>
      <c r="B6" s="8" t="s">
        <v>20</v>
      </c>
      <c r="C6" s="9" t="s">
        <v>21</v>
      </c>
      <c r="D6" s="9">
        <v>1</v>
      </c>
      <c r="E6" s="9">
        <v>84</v>
      </c>
      <c r="F6" s="9">
        <v>10</v>
      </c>
      <c r="G6" s="9">
        <f t="shared" si="0"/>
        <v>37.6</v>
      </c>
      <c r="H6" s="9">
        <v>90.4</v>
      </c>
      <c r="I6" s="9">
        <f t="shared" si="1"/>
        <v>54.24</v>
      </c>
      <c r="J6" s="9">
        <f t="shared" si="2"/>
        <v>91.84</v>
      </c>
      <c r="K6" s="9">
        <v>1</v>
      </c>
    </row>
    <row r="7" s="1" customFormat="1" ht="16" customHeight="1" spans="1:11">
      <c r="A7" s="7" t="s">
        <v>22</v>
      </c>
      <c r="B7" s="8" t="s">
        <v>23</v>
      </c>
      <c r="C7" s="9" t="s">
        <v>21</v>
      </c>
      <c r="D7" s="9">
        <v>1</v>
      </c>
      <c r="E7" s="9">
        <v>64</v>
      </c>
      <c r="F7" s="9"/>
      <c r="G7" s="9">
        <f t="shared" si="0"/>
        <v>25.6</v>
      </c>
      <c r="H7" s="9">
        <v>92.2</v>
      </c>
      <c r="I7" s="9">
        <f t="shared" si="1"/>
        <v>55.32</v>
      </c>
      <c r="J7" s="9">
        <f t="shared" si="2"/>
        <v>80.92</v>
      </c>
      <c r="K7" s="9">
        <v>2</v>
      </c>
    </row>
    <row r="8" s="1" customFormat="1" ht="16" customHeight="1" spans="1:11">
      <c r="A8" s="7" t="s">
        <v>24</v>
      </c>
      <c r="B8" s="8" t="s">
        <v>25</v>
      </c>
      <c r="C8" s="9" t="s">
        <v>21</v>
      </c>
      <c r="D8" s="9">
        <v>1</v>
      </c>
      <c r="E8" s="9">
        <v>62</v>
      </c>
      <c r="F8" s="9"/>
      <c r="G8" s="9">
        <f t="shared" si="0"/>
        <v>24.8</v>
      </c>
      <c r="H8" s="9">
        <v>0</v>
      </c>
      <c r="I8" s="9">
        <v>0</v>
      </c>
      <c r="J8" s="9">
        <f t="shared" si="2"/>
        <v>24.8</v>
      </c>
      <c r="K8" s="9" t="s">
        <v>26</v>
      </c>
    </row>
    <row r="9" s="1" customFormat="1" ht="16" customHeight="1" spans="1:11">
      <c r="A9" s="7" t="s">
        <v>27</v>
      </c>
      <c r="B9" s="9" t="s">
        <v>28</v>
      </c>
      <c r="C9" s="9" t="s">
        <v>29</v>
      </c>
      <c r="D9" s="9">
        <v>1</v>
      </c>
      <c r="E9" s="9">
        <v>66</v>
      </c>
      <c r="F9" s="9">
        <v>10</v>
      </c>
      <c r="G9" s="9">
        <f t="shared" si="0"/>
        <v>30.4</v>
      </c>
      <c r="H9" s="9">
        <v>79.4</v>
      </c>
      <c r="I9" s="9">
        <f t="shared" si="1"/>
        <v>47.64</v>
      </c>
      <c r="J9" s="9">
        <f t="shared" si="2"/>
        <v>78.04</v>
      </c>
      <c r="K9" s="9">
        <v>2</v>
      </c>
    </row>
    <row r="10" s="1" customFormat="1" ht="16" customHeight="1" spans="1:11">
      <c r="A10" s="7" t="s">
        <v>30</v>
      </c>
      <c r="B10" s="9" t="s">
        <v>31</v>
      </c>
      <c r="C10" s="9" t="s">
        <v>29</v>
      </c>
      <c r="D10" s="9">
        <v>1</v>
      </c>
      <c r="E10" s="9">
        <v>72</v>
      </c>
      <c r="F10" s="9"/>
      <c r="G10" s="9">
        <f t="shared" si="0"/>
        <v>28.8</v>
      </c>
      <c r="H10" s="9">
        <v>80.8</v>
      </c>
      <c r="I10" s="9">
        <f t="shared" si="1"/>
        <v>48.48</v>
      </c>
      <c r="J10" s="9">
        <f t="shared" si="2"/>
        <v>77.28</v>
      </c>
      <c r="K10" s="9">
        <v>3</v>
      </c>
    </row>
    <row r="11" s="1" customFormat="1" ht="16" customHeight="1" spans="1:11">
      <c r="A11" s="7" t="s">
        <v>32</v>
      </c>
      <c r="B11" s="9" t="s">
        <v>33</v>
      </c>
      <c r="C11" s="9" t="s">
        <v>29</v>
      </c>
      <c r="D11" s="9">
        <v>1</v>
      </c>
      <c r="E11" s="9">
        <v>63</v>
      </c>
      <c r="F11" s="9"/>
      <c r="G11" s="9">
        <f t="shared" si="0"/>
        <v>25.2</v>
      </c>
      <c r="H11" s="9">
        <v>93.4</v>
      </c>
      <c r="I11" s="9">
        <f t="shared" si="1"/>
        <v>56.04</v>
      </c>
      <c r="J11" s="9">
        <f t="shared" si="2"/>
        <v>81.24</v>
      </c>
      <c r="K11" s="9">
        <v>1</v>
      </c>
    </row>
    <row r="12" s="1" customFormat="1" ht="16" customHeight="1" spans="1:11">
      <c r="A12" s="7" t="s">
        <v>34</v>
      </c>
      <c r="B12" s="8" t="s">
        <v>35</v>
      </c>
      <c r="C12" s="9" t="s">
        <v>36</v>
      </c>
      <c r="D12" s="9">
        <v>1</v>
      </c>
      <c r="E12" s="9">
        <v>76</v>
      </c>
      <c r="F12" s="9"/>
      <c r="G12" s="9">
        <f t="shared" si="0"/>
        <v>30.4</v>
      </c>
      <c r="H12" s="9">
        <v>87</v>
      </c>
      <c r="I12" s="9">
        <f t="shared" si="1"/>
        <v>52.2</v>
      </c>
      <c r="J12" s="9">
        <f t="shared" si="2"/>
        <v>82.6</v>
      </c>
      <c r="K12" s="9">
        <v>1</v>
      </c>
    </row>
    <row r="13" s="1" customFormat="1" ht="16" customHeight="1" spans="1:11">
      <c r="A13" s="7" t="s">
        <v>37</v>
      </c>
      <c r="B13" s="8" t="s">
        <v>38</v>
      </c>
      <c r="C13" s="9" t="s">
        <v>36</v>
      </c>
      <c r="D13" s="9">
        <v>1</v>
      </c>
      <c r="E13" s="9">
        <v>54</v>
      </c>
      <c r="F13" s="9"/>
      <c r="G13" s="9">
        <f t="shared" si="0"/>
        <v>21.6</v>
      </c>
      <c r="H13" s="9">
        <v>92</v>
      </c>
      <c r="I13" s="9">
        <f t="shared" si="1"/>
        <v>55.2</v>
      </c>
      <c r="J13" s="9">
        <f t="shared" si="2"/>
        <v>76.8</v>
      </c>
      <c r="K13" s="9">
        <v>2</v>
      </c>
    </row>
    <row r="14" s="1" customFormat="1" ht="16" customHeight="1" spans="1:11">
      <c r="A14" s="7" t="s">
        <v>39</v>
      </c>
      <c r="B14" s="8" t="s">
        <v>40</v>
      </c>
      <c r="C14" s="9" t="s">
        <v>36</v>
      </c>
      <c r="D14" s="9">
        <v>1</v>
      </c>
      <c r="E14" s="9">
        <v>54</v>
      </c>
      <c r="F14" s="9"/>
      <c r="G14" s="9">
        <f t="shared" si="0"/>
        <v>21.6</v>
      </c>
      <c r="H14" s="9">
        <v>0</v>
      </c>
      <c r="I14" s="9">
        <v>0</v>
      </c>
      <c r="J14" s="9">
        <f t="shared" si="2"/>
        <v>21.6</v>
      </c>
      <c r="K14" s="9" t="s">
        <v>26</v>
      </c>
    </row>
    <row r="15" ht="16" customHeight="1" spans="1:11">
      <c r="A15" s="7" t="s">
        <v>41</v>
      </c>
      <c r="B15" s="8" t="s">
        <v>42</v>
      </c>
      <c r="C15" s="9" t="s">
        <v>43</v>
      </c>
      <c r="D15" s="9">
        <v>1</v>
      </c>
      <c r="E15" s="9">
        <v>48</v>
      </c>
      <c r="F15" s="9"/>
      <c r="G15" s="9">
        <f t="shared" si="0"/>
        <v>19.2</v>
      </c>
      <c r="H15" s="9">
        <v>86.6</v>
      </c>
      <c r="I15" s="9">
        <f t="shared" si="1"/>
        <v>51.96</v>
      </c>
      <c r="J15" s="9">
        <f t="shared" si="2"/>
        <v>71.16</v>
      </c>
      <c r="K15" s="9">
        <v>2</v>
      </c>
    </row>
    <row r="16" ht="16" customHeight="1" spans="1:11">
      <c r="A16" s="7" t="s">
        <v>44</v>
      </c>
      <c r="B16" s="8" t="s">
        <v>45</v>
      </c>
      <c r="C16" s="9" t="s">
        <v>43</v>
      </c>
      <c r="D16" s="9">
        <v>1</v>
      </c>
      <c r="E16" s="9">
        <v>46</v>
      </c>
      <c r="F16" s="9"/>
      <c r="G16" s="9">
        <f t="shared" si="0"/>
        <v>18.4</v>
      </c>
      <c r="H16" s="9">
        <v>93.2</v>
      </c>
      <c r="I16" s="9">
        <f t="shared" si="1"/>
        <v>55.92</v>
      </c>
      <c r="J16" s="9">
        <f t="shared" si="2"/>
        <v>74.32</v>
      </c>
      <c r="K16" s="9">
        <v>1</v>
      </c>
    </row>
    <row r="17" ht="16" customHeight="1" spans="1:11">
      <c r="A17" s="7" t="s">
        <v>46</v>
      </c>
      <c r="B17" s="8" t="s">
        <v>47</v>
      </c>
      <c r="C17" s="9" t="s">
        <v>43</v>
      </c>
      <c r="D17" s="9">
        <v>1</v>
      </c>
      <c r="E17" s="9">
        <v>44</v>
      </c>
      <c r="F17" s="9"/>
      <c r="G17" s="9">
        <f t="shared" si="0"/>
        <v>17.6</v>
      </c>
      <c r="H17" s="9">
        <v>88.6</v>
      </c>
      <c r="I17" s="9">
        <f t="shared" si="1"/>
        <v>53.16</v>
      </c>
      <c r="J17" s="9">
        <f t="shared" si="2"/>
        <v>70.76</v>
      </c>
      <c r="K17" s="9">
        <v>3</v>
      </c>
    </row>
    <row r="18" ht="16" customHeight="1" spans="1:11">
      <c r="A18" s="7" t="s">
        <v>48</v>
      </c>
      <c r="B18" s="8" t="s">
        <v>49</v>
      </c>
      <c r="C18" s="9" t="s">
        <v>50</v>
      </c>
      <c r="D18" s="9">
        <v>1</v>
      </c>
      <c r="E18" s="9">
        <v>80</v>
      </c>
      <c r="F18" s="9"/>
      <c r="G18" s="9">
        <f t="shared" si="0"/>
        <v>32</v>
      </c>
      <c r="H18" s="9">
        <v>93</v>
      </c>
      <c r="I18" s="9">
        <f t="shared" si="1"/>
        <v>55.8</v>
      </c>
      <c r="J18" s="9">
        <f t="shared" si="2"/>
        <v>87.8</v>
      </c>
      <c r="K18" s="9">
        <v>1</v>
      </c>
    </row>
    <row r="19" ht="16" customHeight="1" spans="1:11">
      <c r="A19" s="7" t="s">
        <v>51</v>
      </c>
      <c r="B19" s="8" t="s">
        <v>52</v>
      </c>
      <c r="C19" s="9" t="s">
        <v>50</v>
      </c>
      <c r="D19" s="9">
        <v>1</v>
      </c>
      <c r="E19" s="9">
        <v>75</v>
      </c>
      <c r="F19" s="9"/>
      <c r="G19" s="9">
        <f t="shared" si="0"/>
        <v>30</v>
      </c>
      <c r="H19" s="9">
        <v>0</v>
      </c>
      <c r="I19" s="9">
        <v>0</v>
      </c>
      <c r="J19" s="9">
        <f t="shared" si="2"/>
        <v>30</v>
      </c>
      <c r="K19" s="9" t="s">
        <v>26</v>
      </c>
    </row>
    <row r="20" ht="16" customHeight="1" spans="1:11">
      <c r="A20" s="7" t="s">
        <v>53</v>
      </c>
      <c r="B20" s="8" t="s">
        <v>54</v>
      </c>
      <c r="C20" s="9" t="s">
        <v>50</v>
      </c>
      <c r="D20" s="9">
        <v>1</v>
      </c>
      <c r="E20" s="9">
        <v>67</v>
      </c>
      <c r="F20" s="9"/>
      <c r="G20" s="9">
        <f t="shared" si="0"/>
        <v>26.8</v>
      </c>
      <c r="H20" s="9">
        <v>88.8</v>
      </c>
      <c r="I20" s="9">
        <f t="shared" si="1"/>
        <v>53.28</v>
      </c>
      <c r="J20" s="9">
        <f t="shared" si="2"/>
        <v>80.08</v>
      </c>
      <c r="K20" s="9">
        <v>2</v>
      </c>
    </row>
    <row r="21" ht="16" customHeight="1" spans="1:11">
      <c r="A21" s="7" t="s">
        <v>55</v>
      </c>
      <c r="B21" s="8" t="s">
        <v>56</v>
      </c>
      <c r="C21" s="9" t="s">
        <v>57</v>
      </c>
      <c r="D21" s="9">
        <v>2</v>
      </c>
      <c r="E21" s="9">
        <v>62</v>
      </c>
      <c r="F21" s="9"/>
      <c r="G21" s="9">
        <f t="shared" si="0"/>
        <v>24.8</v>
      </c>
      <c r="H21" s="9">
        <v>86.8</v>
      </c>
      <c r="I21" s="9">
        <f t="shared" si="1"/>
        <v>52.08</v>
      </c>
      <c r="J21" s="9">
        <f t="shared" si="2"/>
        <v>76.88</v>
      </c>
      <c r="K21" s="9">
        <v>1</v>
      </c>
    </row>
    <row r="22" ht="16" customHeight="1" spans="1:11">
      <c r="A22" s="7" t="s">
        <v>58</v>
      </c>
      <c r="B22" s="8" t="s">
        <v>59</v>
      </c>
      <c r="C22" s="9" t="s">
        <v>57</v>
      </c>
      <c r="D22" s="9">
        <v>2</v>
      </c>
      <c r="E22" s="9">
        <v>60</v>
      </c>
      <c r="F22" s="9"/>
      <c r="G22" s="9">
        <f t="shared" si="0"/>
        <v>24</v>
      </c>
      <c r="H22" s="9">
        <v>86.6</v>
      </c>
      <c r="I22" s="9">
        <f t="shared" si="1"/>
        <v>51.96</v>
      </c>
      <c r="J22" s="9">
        <f t="shared" si="2"/>
        <v>75.96</v>
      </c>
      <c r="K22" s="9">
        <v>2</v>
      </c>
    </row>
    <row r="23" ht="16" customHeight="1" spans="1:11">
      <c r="A23" s="7" t="s">
        <v>60</v>
      </c>
      <c r="B23" s="8" t="s">
        <v>61</v>
      </c>
      <c r="C23" s="9" t="s">
        <v>57</v>
      </c>
      <c r="D23" s="9">
        <v>2</v>
      </c>
      <c r="E23" s="9">
        <v>48</v>
      </c>
      <c r="F23" s="9"/>
      <c r="G23" s="9">
        <f t="shared" si="0"/>
        <v>19.2</v>
      </c>
      <c r="H23" s="9">
        <v>93.4</v>
      </c>
      <c r="I23" s="9">
        <f t="shared" si="1"/>
        <v>56.04</v>
      </c>
      <c r="J23" s="9">
        <f t="shared" si="2"/>
        <v>75.24</v>
      </c>
      <c r="K23" s="9">
        <v>3</v>
      </c>
    </row>
    <row r="24" ht="16" customHeight="1" spans="1:11">
      <c r="A24" s="7" t="s">
        <v>62</v>
      </c>
      <c r="B24" s="8" t="s">
        <v>63</v>
      </c>
      <c r="C24" s="9" t="s">
        <v>57</v>
      </c>
      <c r="D24" s="9">
        <v>2</v>
      </c>
      <c r="E24" s="9">
        <v>46</v>
      </c>
      <c r="F24" s="9"/>
      <c r="G24" s="9">
        <v>18.4</v>
      </c>
      <c r="H24" s="9">
        <v>87.8</v>
      </c>
      <c r="I24" s="9">
        <f t="shared" si="1"/>
        <v>52.68</v>
      </c>
      <c r="J24" s="9">
        <f t="shared" si="2"/>
        <v>71.08</v>
      </c>
      <c r="K24" s="9">
        <v>4</v>
      </c>
    </row>
    <row r="25" ht="16" customHeight="1" spans="1:11">
      <c r="A25" s="7" t="s">
        <v>64</v>
      </c>
      <c r="B25" s="8" t="s">
        <v>65</v>
      </c>
      <c r="C25" s="9" t="s">
        <v>57</v>
      </c>
      <c r="D25" s="9">
        <v>2</v>
      </c>
      <c r="E25" s="9">
        <v>40</v>
      </c>
      <c r="F25" s="9"/>
      <c r="G25" s="9">
        <v>16</v>
      </c>
      <c r="H25" s="9">
        <v>91.2</v>
      </c>
      <c r="I25" s="9">
        <f t="shared" si="1"/>
        <v>54.72</v>
      </c>
      <c r="J25" s="9">
        <f t="shared" si="2"/>
        <v>70.72</v>
      </c>
      <c r="K25" s="9">
        <v>5</v>
      </c>
    </row>
    <row r="26" ht="16" customHeight="1" spans="1:11">
      <c r="A26" s="7" t="s">
        <v>66</v>
      </c>
      <c r="B26" s="8" t="s">
        <v>67</v>
      </c>
      <c r="C26" s="9" t="s">
        <v>57</v>
      </c>
      <c r="D26" s="9">
        <v>2</v>
      </c>
      <c r="E26" s="9">
        <v>39</v>
      </c>
      <c r="F26" s="9"/>
      <c r="G26" s="9">
        <v>15.6</v>
      </c>
      <c r="H26" s="9">
        <v>0</v>
      </c>
      <c r="I26" s="9">
        <v>0</v>
      </c>
      <c r="J26" s="9">
        <f t="shared" si="2"/>
        <v>15.6</v>
      </c>
      <c r="K26" s="9" t="s">
        <v>26</v>
      </c>
    </row>
    <row r="27" ht="16" customHeight="1" spans="1:11">
      <c r="A27" s="7" t="s">
        <v>68</v>
      </c>
      <c r="B27" s="8" t="s">
        <v>69</v>
      </c>
      <c r="C27" s="9" t="s">
        <v>70</v>
      </c>
      <c r="D27" s="9">
        <v>1</v>
      </c>
      <c r="E27" s="9">
        <v>64</v>
      </c>
      <c r="F27" s="9"/>
      <c r="G27" s="9">
        <f t="shared" ref="G27:G43" si="3">(E27+F27)*0.4</f>
        <v>25.6</v>
      </c>
      <c r="H27" s="9">
        <v>86.2</v>
      </c>
      <c r="I27" s="9">
        <f t="shared" si="1"/>
        <v>51.72</v>
      </c>
      <c r="J27" s="9">
        <f t="shared" si="2"/>
        <v>77.32</v>
      </c>
      <c r="K27" s="9">
        <v>1</v>
      </c>
    </row>
    <row r="28" ht="16" customHeight="1" spans="1:11">
      <c r="A28" s="7" t="s">
        <v>71</v>
      </c>
      <c r="B28" s="8" t="s">
        <v>72</v>
      </c>
      <c r="C28" s="9" t="s">
        <v>70</v>
      </c>
      <c r="D28" s="9">
        <v>1</v>
      </c>
      <c r="E28" s="9">
        <v>57</v>
      </c>
      <c r="F28" s="9"/>
      <c r="G28" s="9">
        <f t="shared" si="3"/>
        <v>22.8</v>
      </c>
      <c r="H28" s="9">
        <v>85.8</v>
      </c>
      <c r="I28" s="9">
        <f t="shared" si="1"/>
        <v>51.48</v>
      </c>
      <c r="J28" s="9">
        <f t="shared" si="2"/>
        <v>74.28</v>
      </c>
      <c r="K28" s="9">
        <v>3</v>
      </c>
    </row>
    <row r="29" ht="16" customHeight="1" spans="1:11">
      <c r="A29" s="7" t="s">
        <v>73</v>
      </c>
      <c r="B29" s="8" t="s">
        <v>74</v>
      </c>
      <c r="C29" s="9" t="s">
        <v>70</v>
      </c>
      <c r="D29" s="9">
        <v>1</v>
      </c>
      <c r="E29" s="9">
        <v>55</v>
      </c>
      <c r="F29" s="9"/>
      <c r="G29" s="9">
        <f t="shared" si="3"/>
        <v>22</v>
      </c>
      <c r="H29" s="9">
        <v>88.2</v>
      </c>
      <c r="I29" s="9">
        <f t="shared" si="1"/>
        <v>52.92</v>
      </c>
      <c r="J29" s="9">
        <f t="shared" si="2"/>
        <v>74.92</v>
      </c>
      <c r="K29" s="9">
        <v>2</v>
      </c>
    </row>
    <row r="30" ht="16" customHeight="1" spans="1:11">
      <c r="A30" s="7" t="s">
        <v>75</v>
      </c>
      <c r="B30" s="8" t="s">
        <v>76</v>
      </c>
      <c r="C30" s="9" t="s">
        <v>77</v>
      </c>
      <c r="D30" s="9">
        <v>1</v>
      </c>
      <c r="E30" s="9">
        <v>49</v>
      </c>
      <c r="F30" s="9"/>
      <c r="G30" s="9">
        <f t="shared" si="3"/>
        <v>19.6</v>
      </c>
      <c r="H30" s="9">
        <v>81.6</v>
      </c>
      <c r="I30" s="9">
        <f t="shared" si="1"/>
        <v>48.96</v>
      </c>
      <c r="J30" s="9">
        <f t="shared" si="2"/>
        <v>68.56</v>
      </c>
      <c r="K30" s="9">
        <v>2</v>
      </c>
    </row>
    <row r="31" ht="16" customHeight="1" spans="1:11">
      <c r="A31" s="7" t="s">
        <v>78</v>
      </c>
      <c r="B31" s="8" t="s">
        <v>79</v>
      </c>
      <c r="C31" s="9" t="s">
        <v>77</v>
      </c>
      <c r="D31" s="9">
        <v>1</v>
      </c>
      <c r="E31" s="9">
        <v>40</v>
      </c>
      <c r="F31" s="9"/>
      <c r="G31" s="9">
        <f t="shared" si="3"/>
        <v>16</v>
      </c>
      <c r="H31" s="9">
        <v>91.8</v>
      </c>
      <c r="I31" s="9">
        <f t="shared" si="1"/>
        <v>55.08</v>
      </c>
      <c r="J31" s="9">
        <f t="shared" si="2"/>
        <v>71.08</v>
      </c>
      <c r="K31" s="9">
        <v>1</v>
      </c>
    </row>
    <row r="32" ht="16" customHeight="1" spans="1:11">
      <c r="A32" s="7" t="s">
        <v>80</v>
      </c>
      <c r="B32" s="8" t="s">
        <v>81</v>
      </c>
      <c r="C32" s="9" t="s">
        <v>77</v>
      </c>
      <c r="D32" s="9">
        <v>1</v>
      </c>
      <c r="E32" s="9">
        <v>38</v>
      </c>
      <c r="F32" s="9"/>
      <c r="G32" s="9">
        <f t="shared" si="3"/>
        <v>15.2</v>
      </c>
      <c r="H32" s="9">
        <v>83.6</v>
      </c>
      <c r="I32" s="9">
        <f t="shared" si="1"/>
        <v>50.16</v>
      </c>
      <c r="J32" s="9">
        <f t="shared" si="2"/>
        <v>65.36</v>
      </c>
      <c r="K32" s="9">
        <v>3</v>
      </c>
    </row>
    <row r="33" ht="16" customHeight="1" spans="1:11">
      <c r="A33" s="7" t="s">
        <v>82</v>
      </c>
      <c r="B33" s="8" t="s">
        <v>83</v>
      </c>
      <c r="C33" s="9" t="s">
        <v>77</v>
      </c>
      <c r="D33" s="9">
        <v>1</v>
      </c>
      <c r="E33" s="9">
        <v>38</v>
      </c>
      <c r="F33" s="9"/>
      <c r="G33" s="9">
        <f t="shared" si="3"/>
        <v>15.2</v>
      </c>
      <c r="H33" s="9">
        <v>81.6</v>
      </c>
      <c r="I33" s="9">
        <f t="shared" si="1"/>
        <v>48.96</v>
      </c>
      <c r="J33" s="9">
        <f t="shared" si="2"/>
        <v>64.16</v>
      </c>
      <c r="K33" s="9">
        <v>4</v>
      </c>
    </row>
    <row r="34" ht="16" customHeight="1" spans="1:11">
      <c r="A34" s="7" t="s">
        <v>84</v>
      </c>
      <c r="B34" s="8" t="s">
        <v>85</v>
      </c>
      <c r="C34" s="9" t="s">
        <v>86</v>
      </c>
      <c r="D34" s="9">
        <v>1</v>
      </c>
      <c r="E34" s="9">
        <v>40</v>
      </c>
      <c r="F34" s="9"/>
      <c r="G34" s="9">
        <f t="shared" si="3"/>
        <v>16</v>
      </c>
      <c r="H34" s="9">
        <v>88</v>
      </c>
      <c r="I34" s="9">
        <f t="shared" si="1"/>
        <v>52.8</v>
      </c>
      <c r="J34" s="9">
        <f t="shared" si="2"/>
        <v>68.8</v>
      </c>
      <c r="K34" s="9">
        <v>1</v>
      </c>
    </row>
    <row r="35" ht="16" customHeight="1" spans="1:11">
      <c r="A35" s="7" t="s">
        <v>87</v>
      </c>
      <c r="B35" s="9">
        <v>202009002</v>
      </c>
      <c r="C35" s="9" t="s">
        <v>88</v>
      </c>
      <c r="D35" s="9">
        <v>1</v>
      </c>
      <c r="E35" s="9">
        <v>63</v>
      </c>
      <c r="F35" s="9"/>
      <c r="G35" s="9">
        <f t="shared" si="3"/>
        <v>25.2</v>
      </c>
      <c r="H35" s="9">
        <v>93</v>
      </c>
      <c r="I35" s="9">
        <f t="shared" si="1"/>
        <v>55.8</v>
      </c>
      <c r="J35" s="9">
        <f t="shared" si="2"/>
        <v>81</v>
      </c>
      <c r="K35" s="9">
        <v>1</v>
      </c>
    </row>
    <row r="36" ht="16" customHeight="1" spans="1:11">
      <c r="A36" s="7" t="s">
        <v>89</v>
      </c>
      <c r="B36" s="9">
        <v>202009001</v>
      </c>
      <c r="C36" s="9" t="s">
        <v>88</v>
      </c>
      <c r="D36" s="9">
        <v>1</v>
      </c>
      <c r="E36" s="9">
        <v>56</v>
      </c>
      <c r="F36" s="9"/>
      <c r="G36" s="9">
        <f t="shared" si="3"/>
        <v>22.4</v>
      </c>
      <c r="H36" s="9">
        <v>87</v>
      </c>
      <c r="I36" s="9">
        <f t="shared" si="1"/>
        <v>52.2</v>
      </c>
      <c r="J36" s="9">
        <f t="shared" si="2"/>
        <v>74.6</v>
      </c>
      <c r="K36" s="9">
        <v>2</v>
      </c>
    </row>
    <row r="37" ht="16" customHeight="1" spans="1:11">
      <c r="A37" s="7" t="s">
        <v>90</v>
      </c>
      <c r="B37" s="8" t="s">
        <v>91</v>
      </c>
      <c r="C37" s="9" t="s">
        <v>92</v>
      </c>
      <c r="D37" s="9">
        <v>1</v>
      </c>
      <c r="E37" s="9">
        <v>39</v>
      </c>
      <c r="F37" s="9"/>
      <c r="G37" s="9">
        <f t="shared" si="3"/>
        <v>15.6</v>
      </c>
      <c r="H37" s="9">
        <v>85.8</v>
      </c>
      <c r="I37" s="9">
        <f t="shared" si="1"/>
        <v>51.48</v>
      </c>
      <c r="J37" s="9">
        <f t="shared" si="2"/>
        <v>67.08</v>
      </c>
      <c r="K37" s="9">
        <v>1</v>
      </c>
    </row>
    <row r="38" ht="16" customHeight="1" spans="1:11">
      <c r="A38" s="7" t="s">
        <v>93</v>
      </c>
      <c r="B38" s="9">
        <v>202003005</v>
      </c>
      <c r="C38" s="9" t="s">
        <v>94</v>
      </c>
      <c r="D38" s="9">
        <v>1</v>
      </c>
      <c r="E38" s="9">
        <v>51</v>
      </c>
      <c r="F38" s="9"/>
      <c r="G38" s="9">
        <f t="shared" si="3"/>
        <v>20.4</v>
      </c>
      <c r="H38" s="9">
        <v>93.8</v>
      </c>
      <c r="I38" s="9">
        <f t="shared" si="1"/>
        <v>56.28</v>
      </c>
      <c r="J38" s="9">
        <f t="shared" si="2"/>
        <v>76.68</v>
      </c>
      <c r="K38" s="9">
        <v>1</v>
      </c>
    </row>
    <row r="39" ht="16" customHeight="1" spans="1:11">
      <c r="A39" s="7" t="s">
        <v>95</v>
      </c>
      <c r="B39" s="9">
        <v>202003002</v>
      </c>
      <c r="C39" s="9" t="s">
        <v>94</v>
      </c>
      <c r="D39" s="9">
        <v>1</v>
      </c>
      <c r="E39" s="9">
        <v>34</v>
      </c>
      <c r="F39" s="9">
        <v>10</v>
      </c>
      <c r="G39" s="9">
        <f t="shared" si="3"/>
        <v>17.6</v>
      </c>
      <c r="H39" s="9">
        <v>85</v>
      </c>
      <c r="I39" s="9">
        <f t="shared" si="1"/>
        <v>51</v>
      </c>
      <c r="J39" s="9">
        <f t="shared" si="2"/>
        <v>68.6</v>
      </c>
      <c r="K39" s="9">
        <v>3</v>
      </c>
    </row>
    <row r="40" ht="16" customHeight="1" spans="1:11">
      <c r="A40" s="7" t="s">
        <v>96</v>
      </c>
      <c r="B40" s="9">
        <v>202003003</v>
      </c>
      <c r="C40" s="9" t="s">
        <v>94</v>
      </c>
      <c r="D40" s="9">
        <v>1</v>
      </c>
      <c r="E40" s="9">
        <v>44</v>
      </c>
      <c r="F40" s="9"/>
      <c r="G40" s="9">
        <f t="shared" si="3"/>
        <v>17.6</v>
      </c>
      <c r="H40" s="9">
        <v>86</v>
      </c>
      <c r="I40" s="9">
        <f t="shared" si="1"/>
        <v>51.6</v>
      </c>
      <c r="J40" s="9">
        <f t="shared" si="2"/>
        <v>69.2</v>
      </c>
      <c r="K40" s="9">
        <v>2</v>
      </c>
    </row>
    <row r="41" ht="16" customHeight="1" spans="1:11">
      <c r="A41" s="7" t="s">
        <v>97</v>
      </c>
      <c r="B41" s="9">
        <v>202014001</v>
      </c>
      <c r="C41" s="9" t="s">
        <v>98</v>
      </c>
      <c r="D41" s="9">
        <v>1</v>
      </c>
      <c r="E41" s="9">
        <v>74</v>
      </c>
      <c r="F41" s="9"/>
      <c r="G41" s="9">
        <f t="shared" si="3"/>
        <v>29.6</v>
      </c>
      <c r="H41" s="9">
        <v>90.2</v>
      </c>
      <c r="I41" s="9">
        <f t="shared" si="1"/>
        <v>54.12</v>
      </c>
      <c r="J41" s="9">
        <f t="shared" si="2"/>
        <v>83.72</v>
      </c>
      <c r="K41" s="9">
        <v>1</v>
      </c>
    </row>
    <row r="42" ht="16" customHeight="1" spans="1:11">
      <c r="A42" s="7" t="s">
        <v>99</v>
      </c>
      <c r="B42" s="9">
        <v>202014002</v>
      </c>
      <c r="C42" s="9" t="s">
        <v>98</v>
      </c>
      <c r="D42" s="9">
        <v>1</v>
      </c>
      <c r="E42" s="9">
        <v>74</v>
      </c>
      <c r="F42" s="9"/>
      <c r="G42" s="9">
        <f t="shared" si="3"/>
        <v>29.6</v>
      </c>
      <c r="H42" s="9">
        <v>85</v>
      </c>
      <c r="I42" s="9">
        <f t="shared" si="1"/>
        <v>51</v>
      </c>
      <c r="J42" s="9">
        <f t="shared" si="2"/>
        <v>80.6</v>
      </c>
      <c r="K42" s="9">
        <v>2</v>
      </c>
    </row>
    <row r="43" ht="16" customHeight="1" spans="1:11">
      <c r="A43" s="7" t="s">
        <v>100</v>
      </c>
      <c r="B43" s="9">
        <v>202014004</v>
      </c>
      <c r="C43" s="9" t="s">
        <v>98</v>
      </c>
      <c r="D43" s="9">
        <v>1</v>
      </c>
      <c r="E43" s="9">
        <v>55</v>
      </c>
      <c r="F43" s="9"/>
      <c r="G43" s="9">
        <f t="shared" si="3"/>
        <v>22</v>
      </c>
      <c r="H43" s="9">
        <v>0</v>
      </c>
      <c r="I43" s="9">
        <v>0</v>
      </c>
      <c r="J43" s="9">
        <f t="shared" si="2"/>
        <v>22</v>
      </c>
      <c r="K43" s="9" t="s">
        <v>26</v>
      </c>
    </row>
  </sheetData>
  <mergeCells count="1">
    <mergeCell ref="A1:K1"/>
  </mergeCells>
  <pageMargins left="0.393055555555556" right="0.393055555555556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2020-11-16T00:49:00Z</dcterms:created>
  <cp:lastPrinted>2020-12-08T05:39:00Z</cp:lastPrinted>
  <dcterms:modified xsi:type="dcterms:W3CDTF">2020-12-14T03:19:18Z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