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het1" sheetId="2" r:id="rId1"/>
  </sheets>
  <definedNames>
    <definedName name="_xlnm._FilterDatabase" localSheetId="0" hidden="1">shhet1!$A$5:$W$32</definedName>
    <definedName name="_xlnm.Print_Titles" localSheetId="0">shhet1!$4:$5</definedName>
  </definedNames>
  <calcPr calcId="144525"/>
</workbook>
</file>

<file path=xl/sharedStrings.xml><?xml version="1.0" encoding="utf-8"?>
<sst xmlns="http://schemas.openxmlformats.org/spreadsheetml/2006/main" count="431" uniqueCount="178">
  <si>
    <t>附件1</t>
  </si>
  <si>
    <t>仙桃市2020年考试录用公务员二次招录考试成绩折算汇总表</t>
  </si>
  <si>
    <t>招录单位(盖章)：中共仙桃市委组织部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</si>
  <si>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</si>
  <si>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</si>
  <si>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</si>
  <si>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</si>
  <si>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</si>
  <si>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</si>
  <si>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</si>
  <si>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</si>
  <si>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</si>
  <si>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</si>
  <si>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</si>
  <si>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</si>
  <si>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</si>
  <si>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</si>
  <si>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</si>
  <si>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</si>
  <si>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</si>
  <si>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</si>
  <si>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</si>
  <si>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</si>
  <si>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</si>
  <si>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</si>
  <si>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仙桃</t>
  </si>
  <si>
    <t>仙桃市扶贫开发办公室</t>
  </si>
  <si>
    <t>办公室综合岗</t>
  </si>
  <si>
    <t>14230202014001010</t>
  </si>
  <si>
    <t>高奇</t>
  </si>
  <si>
    <t>男</t>
  </si>
  <si>
    <t>142090102007</t>
  </si>
  <si>
    <t>67.2</t>
  </si>
  <si>
    <t>68.5</t>
  </si>
  <si>
    <t>0</t>
  </si>
  <si>
    <t>33.8925</t>
  </si>
  <si>
    <t>汉口学院</t>
  </si>
  <si>
    <t>无</t>
  </si>
  <si>
    <t>陈雨</t>
  </si>
  <si>
    <t>女</t>
  </si>
  <si>
    <t>142301902027</t>
  </si>
  <si>
    <t>66.4</t>
  </si>
  <si>
    <t>74</t>
  </si>
  <si>
    <t>34.91</t>
  </si>
  <si>
    <t>河北工业大学</t>
  </si>
  <si>
    <t>卢静芬</t>
  </si>
  <si>
    <t>142280400706</t>
  </si>
  <si>
    <t>57.6</t>
  </si>
  <si>
    <t>60.5</t>
  </si>
  <si>
    <t>29.4525</t>
  </si>
  <si>
    <t>湖北民族大学科技学院</t>
  </si>
  <si>
    <t>面试缺考</t>
  </si>
  <si>
    <t>仙桃市司法局</t>
  </si>
  <si>
    <t>司法助理员2</t>
  </si>
  <si>
    <t>14230202014001027</t>
  </si>
  <si>
    <t>张洋</t>
  </si>
  <si>
    <t>142301000207</t>
  </si>
  <si>
    <t>69</t>
  </si>
  <si>
    <t>33.785</t>
  </si>
  <si>
    <t>中央司法警官学院</t>
  </si>
  <si>
    <t>林莉</t>
  </si>
  <si>
    <t>142030303909</t>
  </si>
  <si>
    <t>62.4</t>
  </si>
  <si>
    <t>67.5</t>
  </si>
  <si>
    <t>32.3475</t>
  </si>
  <si>
    <t>长江大学</t>
  </si>
  <si>
    <t>谭弋扬</t>
  </si>
  <si>
    <t>142306509022</t>
  </si>
  <si>
    <t>66</t>
  </si>
  <si>
    <t>33.11</t>
  </si>
  <si>
    <t>三峡大学</t>
  </si>
  <si>
    <t>田一凡</t>
  </si>
  <si>
    <t>142304010014</t>
  </si>
  <si>
    <t>33.6675</t>
  </si>
  <si>
    <t>信阳学院</t>
  </si>
  <si>
    <t>李国山</t>
  </si>
  <si>
    <t>142306402713</t>
  </si>
  <si>
    <t>63.2</t>
  </si>
  <si>
    <t>68</t>
  </si>
  <si>
    <t>32.68</t>
  </si>
  <si>
    <t>商丘师范学院</t>
  </si>
  <si>
    <t>胡旺</t>
  </si>
  <si>
    <t>142090103524</t>
  </si>
  <si>
    <t>65.6</t>
  </si>
  <si>
    <t>63</t>
  </si>
  <si>
    <t>32.215</t>
  </si>
  <si>
    <t>北方民族大学</t>
  </si>
  <si>
    <t>杨庆</t>
  </si>
  <si>
    <t>142303603614</t>
  </si>
  <si>
    <t>66.5</t>
  </si>
  <si>
    <t>32.1225</t>
  </si>
  <si>
    <t>黄冈师范学院</t>
  </si>
  <si>
    <t>刘怡君</t>
  </si>
  <si>
    <t>142280604222</t>
  </si>
  <si>
    <t>32.5675</t>
  </si>
  <si>
    <t>华东政法大学</t>
  </si>
  <si>
    <t>钟媛</t>
  </si>
  <si>
    <t>142100102529</t>
  </si>
  <si>
    <t>64.8</t>
  </si>
  <si>
    <t>65</t>
  </si>
  <si>
    <t>32.445</t>
  </si>
  <si>
    <t>周姝雯</t>
  </si>
  <si>
    <t>142306403006</t>
  </si>
  <si>
    <t>64.5</t>
  </si>
  <si>
    <t>32.5525</t>
  </si>
  <si>
    <t>青海民族大学</t>
  </si>
  <si>
    <t>王琳</t>
  </si>
  <si>
    <t>142240504324</t>
  </si>
  <si>
    <t>58.4</t>
  </si>
  <si>
    <t>76.5</t>
  </si>
  <si>
    <t>33.2725</t>
  </si>
  <si>
    <t>湖北警官学院</t>
  </si>
  <si>
    <t>戴皋</t>
  </si>
  <si>
    <t>142303505907</t>
  </si>
  <si>
    <t>中南民族大学</t>
  </si>
  <si>
    <t>仙桃市应急管理局</t>
  </si>
  <si>
    <t>14230202014001036</t>
  </si>
  <si>
    <t>吴昊</t>
  </si>
  <si>
    <t>142090103304</t>
  </si>
  <si>
    <t>31.6525</t>
  </si>
  <si>
    <t>湖北理工学院</t>
  </si>
  <si>
    <t>张学术</t>
  </si>
  <si>
    <t>142280903810</t>
  </si>
  <si>
    <t>54.4</t>
  </si>
  <si>
    <t>30.3725</t>
  </si>
  <si>
    <t>西北民族大学</t>
  </si>
  <si>
    <t>向颖杰</t>
  </si>
  <si>
    <t>142090102213</t>
  </si>
  <si>
    <t>46.4</t>
  </si>
  <si>
    <t>28.285</t>
  </si>
  <si>
    <t>法律事务岗</t>
  </si>
  <si>
    <t>14230202014001038</t>
  </si>
  <si>
    <t>谭建平</t>
  </si>
  <si>
    <t>142302401727</t>
  </si>
  <si>
    <t>69.6</t>
  </si>
  <si>
    <t>65.5</t>
  </si>
  <si>
    <t>33.8775</t>
  </si>
  <si>
    <t>中南财经政法大学</t>
  </si>
  <si>
    <t>肖禹</t>
  </si>
  <si>
    <t>142280602028</t>
  </si>
  <si>
    <t>60.8</t>
  </si>
  <si>
    <t>70</t>
  </si>
  <si>
    <t>32.47</t>
  </si>
  <si>
    <t>蒋小倩</t>
  </si>
  <si>
    <t>142280402212</t>
  </si>
  <si>
    <t>58.5</t>
  </si>
  <si>
    <t>32.3025</t>
  </si>
  <si>
    <t>西南民族大学</t>
  </si>
  <si>
    <t>仙桃市市场监督管理局</t>
  </si>
  <si>
    <t>执法监督岗</t>
  </si>
  <si>
    <t>14230202014001045</t>
  </si>
  <si>
    <t>吴风朴</t>
  </si>
  <si>
    <t>142090101124</t>
  </si>
  <si>
    <t>华中师范大学</t>
  </si>
  <si>
    <t>陈艺科</t>
  </si>
  <si>
    <t>142210208726</t>
  </si>
  <si>
    <t>31.2525</t>
  </si>
  <si>
    <t>武昌理工学院</t>
  </si>
  <si>
    <t>宋喆轩</t>
  </si>
  <si>
    <t>142110102930</t>
  </si>
  <si>
    <t>59.2</t>
  </si>
  <si>
    <t>67</t>
  </si>
  <si>
    <t>31.355</t>
  </si>
  <si>
    <t>武汉学院</t>
  </si>
  <si>
    <t>14230202014001047</t>
  </si>
  <si>
    <t>杨小贤</t>
  </si>
  <si>
    <t>142280904229</t>
  </si>
  <si>
    <t>71.5</t>
  </si>
  <si>
    <t>34.3475</t>
  </si>
  <si>
    <t>李泽军</t>
  </si>
  <si>
    <t>142220101024</t>
  </si>
  <si>
    <t>68.8</t>
  </si>
  <si>
    <t>33.77</t>
  </si>
  <si>
    <t>文垚</t>
  </si>
  <si>
    <t>142280601312</t>
  </si>
  <si>
    <t>64</t>
  </si>
  <si>
    <t>32.45</t>
  </si>
  <si>
    <t>上海师范大学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</si>
</sst>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1" fillId="0" borderId="0" xfId="49" applyFill="1" applyAlignment="1">
      <alignment horizontal="center" vertical="center" wrapText="1"/>
    </xf>
    <xf numFmtId="0" fontId="1" fillId="0" borderId="0" xfId="49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ill="1" applyAlignment="1">
      <alignment horizontal="left" vertical="center" wrapText="1"/>
    </xf>
    <xf numFmtId="0" fontId="1" fillId="0" borderId="0" xfId="49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2"/>
  <sheetViews>
    <sheetView tabSelected="1" zoomScale="85" zoomScaleNormal="85" workbookViewId="0">
      <selection activeCell="P7" sqref="P7"/>
    </sheetView>
  </sheetViews>
  <sheetFormatPr defaultColWidth="9" defaultRowHeight="14.25"/>
  <cols>
    <col min="1" max="1" width="6.625" style="1" customWidth="1"/>
    <col min="2" max="2" width="12.5" style="1" customWidth="1"/>
    <col min="3" max="3" width="8.125" style="1" customWidth="1"/>
    <col min="4" max="4" width="11.25" style="1" customWidth="1"/>
    <col min="5" max="6" width="5.625" style="1" customWidth="1"/>
    <col min="7" max="7" width="9.25833333333333" style="1" customWidth="1"/>
    <col min="8" max="8" width="5.125" style="1" customWidth="1"/>
    <col min="9" max="9" width="7.75" style="1" customWidth="1"/>
    <col min="10" max="10" width="8.625" style="1" customWidth="1"/>
    <col min="11" max="11" width="10.625" style="1" customWidth="1"/>
    <col min="12" max="12" width="10" style="1" customWidth="1"/>
    <col min="13" max="13" width="7.5" style="1" customWidth="1"/>
    <col min="14" max="14" width="6.25" style="1" customWidth="1"/>
    <col min="15" max="18" width="8.125" style="1" customWidth="1"/>
    <col min="19" max="19" width="13.125" style="1" customWidth="1"/>
    <col min="20" max="20" width="6.25" style="1" customWidth="1"/>
    <col min="21" max="21" width="9.375" style="1" customWidth="1"/>
    <col min="22" max="16384" width="9" style="1"/>
  </cols>
  <sheetData>
    <row r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8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7" customHeight="1" spans="1:21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29" customHeight="1" spans="1:2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/>
      <c r="L4" s="6"/>
      <c r="M4" s="6"/>
      <c r="N4" s="6"/>
      <c r="O4" s="6"/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</row>
    <row r="5" ht="59" customHeight="1" spans="1:21">
      <c r="A5" s="6"/>
      <c r="B5" s="6"/>
      <c r="C5" s="6"/>
      <c r="D5" s="6"/>
      <c r="E5" s="6"/>
      <c r="F5" s="6"/>
      <c r="G5" s="6"/>
      <c r="H5" s="6"/>
      <c r="I5" s="6"/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/>
      <c r="Q5" s="6"/>
      <c r="R5" s="6"/>
      <c r="S5" s="6"/>
      <c r="T5" s="6"/>
      <c r="U5" s="6"/>
    </row>
    <row r="6" ht="30" customHeight="1" spans="1:21">
      <c r="A6" s="7" t="s">
        <v>25</v>
      </c>
      <c r="B6" s="7" t="s">
        <v>26</v>
      </c>
      <c r="C6" s="7" t="s">
        <v>27</v>
      </c>
      <c r="D6" s="7" t="s">
        <v>28</v>
      </c>
      <c r="E6" s="8">
        <v>1</v>
      </c>
      <c r="F6" s="8">
        <v>1</v>
      </c>
      <c r="G6" s="7" t="s">
        <v>29</v>
      </c>
      <c r="H6" s="8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34</v>
      </c>
      <c r="N6" s="7" t="s">
        <v>34</v>
      </c>
      <c r="O6" s="7" t="s">
        <v>35</v>
      </c>
      <c r="P6" s="7">
        <v>0</v>
      </c>
      <c r="Q6" s="7">
        <v>83.1</v>
      </c>
      <c r="R6" s="7">
        <f t="shared" ref="R6:R32" si="0">(J6*0.55+K6*0.45)*0.5+Q6*0.5</f>
        <v>75.4425</v>
      </c>
      <c r="S6" s="8" t="s">
        <v>36</v>
      </c>
      <c r="T6" s="8" t="s">
        <v>37</v>
      </c>
      <c r="U6" s="8"/>
    </row>
    <row r="7" ht="30" customHeight="1" spans="1:21">
      <c r="A7" s="7" t="s">
        <v>25</v>
      </c>
      <c r="B7" s="7" t="s">
        <v>26</v>
      </c>
      <c r="C7" s="7" t="s">
        <v>27</v>
      </c>
      <c r="D7" s="7" t="s">
        <v>28</v>
      </c>
      <c r="E7" s="8">
        <v>1</v>
      </c>
      <c r="F7" s="8">
        <v>2</v>
      </c>
      <c r="G7" s="7" t="s">
        <v>38</v>
      </c>
      <c r="H7" s="8" t="s">
        <v>39</v>
      </c>
      <c r="I7" s="7" t="s">
        <v>40</v>
      </c>
      <c r="J7" s="7" t="s">
        <v>41</v>
      </c>
      <c r="K7" s="7" t="s">
        <v>42</v>
      </c>
      <c r="L7" s="7" t="s">
        <v>34</v>
      </c>
      <c r="M7" s="7" t="s">
        <v>34</v>
      </c>
      <c r="N7" s="7" t="s">
        <v>34</v>
      </c>
      <c r="O7" s="7" t="s">
        <v>43</v>
      </c>
      <c r="P7" s="7">
        <v>0</v>
      </c>
      <c r="Q7" s="7">
        <v>79.5</v>
      </c>
      <c r="R7" s="7">
        <f t="shared" si="0"/>
        <v>74.66</v>
      </c>
      <c r="S7" s="8" t="s">
        <v>44</v>
      </c>
      <c r="T7" s="8" t="s">
        <v>37</v>
      </c>
      <c r="U7" s="8"/>
    </row>
    <row r="8" ht="30" customHeight="1" spans="1:21">
      <c r="A8" s="7" t="s">
        <v>25</v>
      </c>
      <c r="B8" s="7" t="s">
        <v>26</v>
      </c>
      <c r="C8" s="7" t="s">
        <v>27</v>
      </c>
      <c r="D8" s="7" t="s">
        <v>28</v>
      </c>
      <c r="E8" s="8">
        <v>1</v>
      </c>
      <c r="F8" s="8">
        <v>3</v>
      </c>
      <c r="G8" s="7" t="s">
        <v>45</v>
      </c>
      <c r="H8" s="8" t="s">
        <v>39</v>
      </c>
      <c r="I8" s="7" t="s">
        <v>46</v>
      </c>
      <c r="J8" s="7" t="s">
        <v>47</v>
      </c>
      <c r="K8" s="7" t="s">
        <v>48</v>
      </c>
      <c r="L8" s="7" t="s">
        <v>34</v>
      </c>
      <c r="M8" s="7" t="s">
        <v>34</v>
      </c>
      <c r="N8" s="7" t="s">
        <v>34</v>
      </c>
      <c r="O8" s="7" t="s">
        <v>49</v>
      </c>
      <c r="P8" s="7">
        <v>0</v>
      </c>
      <c r="Q8" s="7">
        <v>0</v>
      </c>
      <c r="R8" s="7">
        <f t="shared" si="0"/>
        <v>29.4525</v>
      </c>
      <c r="S8" s="8" t="s">
        <v>50</v>
      </c>
      <c r="T8" s="8" t="s">
        <v>37</v>
      </c>
      <c r="U8" s="8" t="s">
        <v>51</v>
      </c>
    </row>
    <row r="9" ht="30" customHeight="1" spans="1:21">
      <c r="A9" s="7" t="s">
        <v>25</v>
      </c>
      <c r="B9" s="7" t="s">
        <v>52</v>
      </c>
      <c r="C9" s="7" t="s">
        <v>53</v>
      </c>
      <c r="D9" s="7" t="s">
        <v>54</v>
      </c>
      <c r="E9" s="8">
        <v>4</v>
      </c>
      <c r="F9" s="8">
        <v>1</v>
      </c>
      <c r="G9" s="7" t="s">
        <v>55</v>
      </c>
      <c r="H9" s="8" t="s">
        <v>30</v>
      </c>
      <c r="I9" s="7" t="s">
        <v>56</v>
      </c>
      <c r="J9" s="7" t="s">
        <v>41</v>
      </c>
      <c r="K9" s="7" t="s">
        <v>57</v>
      </c>
      <c r="L9" s="7" t="s">
        <v>34</v>
      </c>
      <c r="M9" s="7" t="s">
        <v>34</v>
      </c>
      <c r="N9" s="7" t="s">
        <v>34</v>
      </c>
      <c r="O9" s="7" t="s">
        <v>58</v>
      </c>
      <c r="P9" s="7">
        <v>0</v>
      </c>
      <c r="Q9" s="7">
        <v>83.2</v>
      </c>
      <c r="R9" s="7">
        <f t="shared" si="0"/>
        <v>75.385</v>
      </c>
      <c r="S9" s="8" t="s">
        <v>59</v>
      </c>
      <c r="T9" s="8" t="s">
        <v>37</v>
      </c>
      <c r="U9" s="8"/>
    </row>
    <row r="10" ht="30" customHeight="1" spans="1:21">
      <c r="A10" s="7" t="s">
        <v>25</v>
      </c>
      <c r="B10" s="7" t="s">
        <v>52</v>
      </c>
      <c r="C10" s="7" t="s">
        <v>53</v>
      </c>
      <c r="D10" s="7" t="s">
        <v>54</v>
      </c>
      <c r="E10" s="8">
        <v>4</v>
      </c>
      <c r="F10" s="8">
        <v>2</v>
      </c>
      <c r="G10" s="7" t="s">
        <v>60</v>
      </c>
      <c r="H10" s="8" t="s">
        <v>39</v>
      </c>
      <c r="I10" s="7" t="s">
        <v>61</v>
      </c>
      <c r="J10" s="7" t="s">
        <v>62</v>
      </c>
      <c r="K10" s="7" t="s">
        <v>63</v>
      </c>
      <c r="L10" s="7" t="s">
        <v>34</v>
      </c>
      <c r="M10" s="7" t="s">
        <v>34</v>
      </c>
      <c r="N10" s="7" t="s">
        <v>34</v>
      </c>
      <c r="O10" s="7" t="s">
        <v>64</v>
      </c>
      <c r="P10" s="7">
        <v>0</v>
      </c>
      <c r="Q10" s="7">
        <v>84.2</v>
      </c>
      <c r="R10" s="7">
        <f t="shared" si="0"/>
        <v>74.4475</v>
      </c>
      <c r="S10" s="8" t="s">
        <v>65</v>
      </c>
      <c r="T10" s="8" t="s">
        <v>37</v>
      </c>
      <c r="U10" s="8"/>
    </row>
    <row r="11" ht="30" customHeight="1" spans="1:21">
      <c r="A11" s="7" t="s">
        <v>25</v>
      </c>
      <c r="B11" s="7" t="s">
        <v>52</v>
      </c>
      <c r="C11" s="7" t="s">
        <v>53</v>
      </c>
      <c r="D11" s="7" t="s">
        <v>54</v>
      </c>
      <c r="E11" s="8">
        <v>4</v>
      </c>
      <c r="F11" s="8">
        <v>3</v>
      </c>
      <c r="G11" s="7" t="s">
        <v>66</v>
      </c>
      <c r="H11" s="8" t="s">
        <v>30</v>
      </c>
      <c r="I11" s="7" t="s">
        <v>67</v>
      </c>
      <c r="J11" s="7" t="s">
        <v>41</v>
      </c>
      <c r="K11" s="7" t="s">
        <v>68</v>
      </c>
      <c r="L11" s="7" t="s">
        <v>34</v>
      </c>
      <c r="M11" s="7" t="s">
        <v>34</v>
      </c>
      <c r="N11" s="7" t="s">
        <v>34</v>
      </c>
      <c r="O11" s="7" t="s">
        <v>69</v>
      </c>
      <c r="P11" s="7">
        <v>0</v>
      </c>
      <c r="Q11" s="7">
        <v>82.6</v>
      </c>
      <c r="R11" s="7">
        <f t="shared" si="0"/>
        <v>74.41</v>
      </c>
      <c r="S11" s="8" t="s">
        <v>70</v>
      </c>
      <c r="T11" s="8" t="s">
        <v>37</v>
      </c>
      <c r="U11" s="8"/>
    </row>
    <row r="12" ht="30" customHeight="1" spans="1:21">
      <c r="A12" s="7" t="s">
        <v>25</v>
      </c>
      <c r="B12" s="7" t="s">
        <v>52</v>
      </c>
      <c r="C12" s="7" t="s">
        <v>53</v>
      </c>
      <c r="D12" s="7" t="s">
        <v>54</v>
      </c>
      <c r="E12" s="8">
        <v>4</v>
      </c>
      <c r="F12" s="8">
        <v>4</v>
      </c>
      <c r="G12" s="7" t="s">
        <v>71</v>
      </c>
      <c r="H12" s="8" t="s">
        <v>39</v>
      </c>
      <c r="I12" s="7" t="s">
        <v>72</v>
      </c>
      <c r="J12" s="7" t="s">
        <v>32</v>
      </c>
      <c r="K12" s="7" t="s">
        <v>63</v>
      </c>
      <c r="L12" s="7" t="s">
        <v>34</v>
      </c>
      <c r="M12" s="7" t="s">
        <v>34</v>
      </c>
      <c r="N12" s="7" t="s">
        <v>34</v>
      </c>
      <c r="O12" s="7" t="s">
        <v>73</v>
      </c>
      <c r="P12" s="7">
        <v>0</v>
      </c>
      <c r="Q12" s="7">
        <v>80.9</v>
      </c>
      <c r="R12" s="7">
        <f t="shared" si="0"/>
        <v>74.1175</v>
      </c>
      <c r="S12" s="8" t="s">
        <v>74</v>
      </c>
      <c r="T12" s="8" t="s">
        <v>37</v>
      </c>
      <c r="U12" s="8"/>
    </row>
    <row r="13" ht="30" customHeight="1" spans="1:21">
      <c r="A13" s="7" t="s">
        <v>25</v>
      </c>
      <c r="B13" s="7" t="s">
        <v>52</v>
      </c>
      <c r="C13" s="7" t="s">
        <v>53</v>
      </c>
      <c r="D13" s="7" t="s">
        <v>54</v>
      </c>
      <c r="E13" s="8">
        <v>4</v>
      </c>
      <c r="F13" s="8">
        <v>5</v>
      </c>
      <c r="G13" s="7" t="s">
        <v>75</v>
      </c>
      <c r="H13" s="8" t="s">
        <v>30</v>
      </c>
      <c r="I13" s="7" t="s">
        <v>76</v>
      </c>
      <c r="J13" s="7" t="s">
        <v>77</v>
      </c>
      <c r="K13" s="7" t="s">
        <v>78</v>
      </c>
      <c r="L13" s="7" t="s">
        <v>34</v>
      </c>
      <c r="M13" s="7" t="s">
        <v>34</v>
      </c>
      <c r="N13" s="7" t="s">
        <v>34</v>
      </c>
      <c r="O13" s="7" t="s">
        <v>79</v>
      </c>
      <c r="P13" s="7">
        <v>0</v>
      </c>
      <c r="Q13" s="7">
        <v>82.8</v>
      </c>
      <c r="R13" s="7">
        <f t="shared" si="0"/>
        <v>74.08</v>
      </c>
      <c r="S13" s="8" t="s">
        <v>80</v>
      </c>
      <c r="T13" s="8" t="s">
        <v>37</v>
      </c>
      <c r="U13" s="8"/>
    </row>
    <row r="14" ht="30" customHeight="1" spans="1:21">
      <c r="A14" s="7" t="s">
        <v>25</v>
      </c>
      <c r="B14" s="7" t="s">
        <v>52</v>
      </c>
      <c r="C14" s="7" t="s">
        <v>53</v>
      </c>
      <c r="D14" s="7" t="s">
        <v>54</v>
      </c>
      <c r="E14" s="8">
        <v>4</v>
      </c>
      <c r="F14" s="8">
        <v>6</v>
      </c>
      <c r="G14" s="7" t="s">
        <v>81</v>
      </c>
      <c r="H14" s="8" t="s">
        <v>30</v>
      </c>
      <c r="I14" s="7" t="s">
        <v>82</v>
      </c>
      <c r="J14" s="7" t="s">
        <v>83</v>
      </c>
      <c r="K14" s="7" t="s">
        <v>84</v>
      </c>
      <c r="L14" s="7" t="s">
        <v>34</v>
      </c>
      <c r="M14" s="7" t="s">
        <v>34</v>
      </c>
      <c r="N14" s="7" t="s">
        <v>34</v>
      </c>
      <c r="O14" s="7" t="s">
        <v>85</v>
      </c>
      <c r="P14" s="7">
        <v>0</v>
      </c>
      <c r="Q14" s="7">
        <v>83</v>
      </c>
      <c r="R14" s="7">
        <f t="shared" si="0"/>
        <v>73.715</v>
      </c>
      <c r="S14" s="8" t="s">
        <v>86</v>
      </c>
      <c r="T14" s="8" t="s">
        <v>37</v>
      </c>
      <c r="U14" s="8"/>
    </row>
    <row r="15" ht="30" customHeight="1" spans="1:21">
      <c r="A15" s="7" t="s">
        <v>25</v>
      </c>
      <c r="B15" s="7" t="s">
        <v>52</v>
      </c>
      <c r="C15" s="7" t="s">
        <v>53</v>
      </c>
      <c r="D15" s="7" t="s">
        <v>54</v>
      </c>
      <c r="E15" s="8">
        <v>4</v>
      </c>
      <c r="F15" s="8">
        <v>7</v>
      </c>
      <c r="G15" s="7" t="s">
        <v>87</v>
      </c>
      <c r="H15" s="8" t="s">
        <v>39</v>
      </c>
      <c r="I15" s="7" t="s">
        <v>88</v>
      </c>
      <c r="J15" s="7" t="s">
        <v>62</v>
      </c>
      <c r="K15" s="7" t="s">
        <v>89</v>
      </c>
      <c r="L15" s="7" t="s">
        <v>34</v>
      </c>
      <c r="M15" s="7" t="s">
        <v>34</v>
      </c>
      <c r="N15" s="7" t="s">
        <v>34</v>
      </c>
      <c r="O15" s="7" t="s">
        <v>90</v>
      </c>
      <c r="P15" s="7">
        <v>0</v>
      </c>
      <c r="Q15" s="7">
        <v>81.6</v>
      </c>
      <c r="R15" s="7">
        <f t="shared" si="0"/>
        <v>72.9225</v>
      </c>
      <c r="S15" s="8" t="s">
        <v>91</v>
      </c>
      <c r="T15" s="8" t="s">
        <v>37</v>
      </c>
      <c r="U15" s="8"/>
    </row>
    <row r="16" ht="30" customHeight="1" spans="1:21">
      <c r="A16" s="7" t="s">
        <v>25</v>
      </c>
      <c r="B16" s="7" t="s">
        <v>52</v>
      </c>
      <c r="C16" s="7" t="s">
        <v>53</v>
      </c>
      <c r="D16" s="7" t="s">
        <v>54</v>
      </c>
      <c r="E16" s="8">
        <v>4</v>
      </c>
      <c r="F16" s="8">
        <v>8</v>
      </c>
      <c r="G16" s="7" t="s">
        <v>92</v>
      </c>
      <c r="H16" s="8" t="s">
        <v>39</v>
      </c>
      <c r="I16" s="7" t="s">
        <v>93</v>
      </c>
      <c r="J16" s="7" t="s">
        <v>77</v>
      </c>
      <c r="K16" s="7" t="s">
        <v>63</v>
      </c>
      <c r="L16" s="7" t="s">
        <v>34</v>
      </c>
      <c r="M16" s="7" t="s">
        <v>34</v>
      </c>
      <c r="N16" s="7" t="s">
        <v>34</v>
      </c>
      <c r="O16" s="7" t="s">
        <v>94</v>
      </c>
      <c r="P16" s="7">
        <v>0</v>
      </c>
      <c r="Q16" s="7">
        <v>80.5</v>
      </c>
      <c r="R16" s="7">
        <f t="shared" si="0"/>
        <v>72.8175</v>
      </c>
      <c r="S16" s="8" t="s">
        <v>95</v>
      </c>
      <c r="T16" s="8" t="s">
        <v>37</v>
      </c>
      <c r="U16" s="8"/>
    </row>
    <row r="17" ht="30" customHeight="1" spans="1:21">
      <c r="A17" s="7" t="s">
        <v>25</v>
      </c>
      <c r="B17" s="7" t="s">
        <v>52</v>
      </c>
      <c r="C17" s="7" t="s">
        <v>53</v>
      </c>
      <c r="D17" s="7" t="s">
        <v>54</v>
      </c>
      <c r="E17" s="8">
        <v>4</v>
      </c>
      <c r="F17" s="8">
        <v>9</v>
      </c>
      <c r="G17" s="7" t="s">
        <v>96</v>
      </c>
      <c r="H17" s="8" t="s">
        <v>39</v>
      </c>
      <c r="I17" s="7" t="s">
        <v>97</v>
      </c>
      <c r="J17" s="7" t="s">
        <v>98</v>
      </c>
      <c r="K17" s="7" t="s">
        <v>99</v>
      </c>
      <c r="L17" s="7" t="s">
        <v>34</v>
      </c>
      <c r="M17" s="7" t="s">
        <v>34</v>
      </c>
      <c r="N17" s="7" t="s">
        <v>34</v>
      </c>
      <c r="O17" s="7" t="s">
        <v>100</v>
      </c>
      <c r="P17" s="7">
        <v>0</v>
      </c>
      <c r="Q17" s="7">
        <v>78.8</v>
      </c>
      <c r="R17" s="7">
        <f t="shared" si="0"/>
        <v>71.845</v>
      </c>
      <c r="S17" s="8" t="s">
        <v>65</v>
      </c>
      <c r="T17" s="8" t="s">
        <v>37</v>
      </c>
      <c r="U17" s="8"/>
    </row>
    <row r="18" ht="30" customHeight="1" spans="1:21">
      <c r="A18" s="7" t="s">
        <v>25</v>
      </c>
      <c r="B18" s="7" t="s">
        <v>52</v>
      </c>
      <c r="C18" s="7" t="s">
        <v>53</v>
      </c>
      <c r="D18" s="7" t="s">
        <v>54</v>
      </c>
      <c r="E18" s="8">
        <v>4</v>
      </c>
      <c r="F18" s="8">
        <v>10</v>
      </c>
      <c r="G18" s="7" t="s">
        <v>101</v>
      </c>
      <c r="H18" s="8" t="s">
        <v>39</v>
      </c>
      <c r="I18" s="7" t="s">
        <v>102</v>
      </c>
      <c r="J18" s="7" t="s">
        <v>83</v>
      </c>
      <c r="K18" s="7" t="s">
        <v>103</v>
      </c>
      <c r="L18" s="7" t="s">
        <v>34</v>
      </c>
      <c r="M18" s="7" t="s">
        <v>34</v>
      </c>
      <c r="N18" s="7" t="s">
        <v>34</v>
      </c>
      <c r="O18" s="7" t="s">
        <v>104</v>
      </c>
      <c r="P18" s="7">
        <v>0</v>
      </c>
      <c r="Q18" s="7">
        <v>78.5</v>
      </c>
      <c r="R18" s="7">
        <f t="shared" si="0"/>
        <v>71.8025</v>
      </c>
      <c r="S18" s="8" t="s">
        <v>105</v>
      </c>
      <c r="T18" s="8" t="s">
        <v>37</v>
      </c>
      <c r="U18" s="8"/>
    </row>
    <row r="19" ht="30" customHeight="1" spans="1:23">
      <c r="A19" s="7" t="s">
        <v>25</v>
      </c>
      <c r="B19" s="7" t="s">
        <v>52</v>
      </c>
      <c r="C19" s="7" t="s">
        <v>53</v>
      </c>
      <c r="D19" s="7" t="s">
        <v>54</v>
      </c>
      <c r="E19" s="8">
        <v>4</v>
      </c>
      <c r="F19" s="8">
        <v>11</v>
      </c>
      <c r="G19" s="7" t="s">
        <v>106</v>
      </c>
      <c r="H19" s="8" t="s">
        <v>39</v>
      </c>
      <c r="I19" s="7" t="s">
        <v>107</v>
      </c>
      <c r="J19" s="7" t="s">
        <v>108</v>
      </c>
      <c r="K19" s="7" t="s">
        <v>109</v>
      </c>
      <c r="L19" s="7" t="s">
        <v>34</v>
      </c>
      <c r="M19" s="7" t="s">
        <v>34</v>
      </c>
      <c r="N19" s="7" t="s">
        <v>34</v>
      </c>
      <c r="O19" s="7" t="s">
        <v>110</v>
      </c>
      <c r="P19" s="7">
        <v>0</v>
      </c>
      <c r="Q19" s="7">
        <v>76.2</v>
      </c>
      <c r="R19" s="7">
        <f t="shared" si="0"/>
        <v>71.3725</v>
      </c>
      <c r="S19" s="8" t="s">
        <v>111</v>
      </c>
      <c r="T19" s="8" t="s">
        <v>37</v>
      </c>
      <c r="U19" s="8"/>
      <c r="V19" s="9"/>
      <c r="W19" s="9"/>
    </row>
    <row r="20" ht="30" customHeight="1" spans="1:21">
      <c r="A20" s="7" t="s">
        <v>25</v>
      </c>
      <c r="B20" s="7" t="s">
        <v>52</v>
      </c>
      <c r="C20" s="7" t="s">
        <v>53</v>
      </c>
      <c r="D20" s="7" t="s">
        <v>54</v>
      </c>
      <c r="E20" s="8">
        <v>4</v>
      </c>
      <c r="F20" s="8">
        <v>12</v>
      </c>
      <c r="G20" s="7" t="s">
        <v>112</v>
      </c>
      <c r="H20" s="8" t="s">
        <v>30</v>
      </c>
      <c r="I20" s="7" t="s">
        <v>113</v>
      </c>
      <c r="J20" s="7" t="s">
        <v>98</v>
      </c>
      <c r="K20" s="7" t="s">
        <v>99</v>
      </c>
      <c r="L20" s="7" t="s">
        <v>34</v>
      </c>
      <c r="M20" s="7" t="s">
        <v>34</v>
      </c>
      <c r="N20" s="7" t="s">
        <v>34</v>
      </c>
      <c r="O20" s="7" t="s">
        <v>100</v>
      </c>
      <c r="P20" s="7">
        <v>0</v>
      </c>
      <c r="Q20" s="7">
        <v>68</v>
      </c>
      <c r="R20" s="7">
        <f t="shared" si="0"/>
        <v>66.445</v>
      </c>
      <c r="S20" s="8" t="s">
        <v>114</v>
      </c>
      <c r="T20" s="8" t="s">
        <v>37</v>
      </c>
      <c r="U20" s="8"/>
    </row>
    <row r="21" s="1" customFormat="1" ht="30" customHeight="1" spans="1:21">
      <c r="A21" s="7" t="s">
        <v>25</v>
      </c>
      <c r="B21" s="7" t="s">
        <v>115</v>
      </c>
      <c r="C21" s="7" t="s">
        <v>27</v>
      </c>
      <c r="D21" s="7" t="s">
        <v>116</v>
      </c>
      <c r="E21" s="8">
        <v>1</v>
      </c>
      <c r="F21" s="8">
        <v>1</v>
      </c>
      <c r="G21" s="7" t="s">
        <v>117</v>
      </c>
      <c r="H21" s="8" t="s">
        <v>30</v>
      </c>
      <c r="I21" s="7" t="s">
        <v>118</v>
      </c>
      <c r="J21" s="7" t="s">
        <v>83</v>
      </c>
      <c r="K21" s="7" t="s">
        <v>48</v>
      </c>
      <c r="L21" s="7" t="s">
        <v>34</v>
      </c>
      <c r="M21" s="7" t="s">
        <v>34</v>
      </c>
      <c r="N21" s="7" t="s">
        <v>34</v>
      </c>
      <c r="O21" s="7" t="s">
        <v>119</v>
      </c>
      <c r="P21" s="7">
        <v>0</v>
      </c>
      <c r="Q21" s="7">
        <v>80.4</v>
      </c>
      <c r="R21" s="7">
        <f t="shared" si="0"/>
        <v>71.8525</v>
      </c>
      <c r="S21" s="8" t="s">
        <v>120</v>
      </c>
      <c r="T21" s="8" t="s">
        <v>37</v>
      </c>
      <c r="U21" s="8"/>
    </row>
    <row r="22" s="1" customFormat="1" ht="30" customHeight="1" spans="1:21">
      <c r="A22" s="7" t="s">
        <v>25</v>
      </c>
      <c r="B22" s="7" t="s">
        <v>115</v>
      </c>
      <c r="C22" s="7" t="s">
        <v>27</v>
      </c>
      <c r="D22" s="7" t="s">
        <v>116</v>
      </c>
      <c r="E22" s="8">
        <v>1</v>
      </c>
      <c r="F22" s="8">
        <v>2</v>
      </c>
      <c r="G22" s="7" t="s">
        <v>121</v>
      </c>
      <c r="H22" s="8" t="s">
        <v>39</v>
      </c>
      <c r="I22" s="7" t="s">
        <v>122</v>
      </c>
      <c r="J22" s="7" t="s">
        <v>123</v>
      </c>
      <c r="K22" s="7" t="s">
        <v>33</v>
      </c>
      <c r="L22" s="7" t="s">
        <v>34</v>
      </c>
      <c r="M22" s="7" t="s">
        <v>34</v>
      </c>
      <c r="N22" s="7" t="s">
        <v>34</v>
      </c>
      <c r="O22" s="7" t="s">
        <v>124</v>
      </c>
      <c r="P22" s="7">
        <v>0</v>
      </c>
      <c r="Q22" s="7">
        <v>79.8</v>
      </c>
      <c r="R22" s="7">
        <f t="shared" si="0"/>
        <v>70.2725</v>
      </c>
      <c r="S22" s="8" t="s">
        <v>125</v>
      </c>
      <c r="T22" s="8" t="s">
        <v>37</v>
      </c>
      <c r="U22" s="8"/>
    </row>
    <row r="23" s="1" customFormat="1" ht="30" customHeight="1" spans="1:21">
      <c r="A23" s="7" t="s">
        <v>25</v>
      </c>
      <c r="B23" s="7" t="s">
        <v>115</v>
      </c>
      <c r="C23" s="7" t="s">
        <v>27</v>
      </c>
      <c r="D23" s="7" t="s">
        <v>116</v>
      </c>
      <c r="E23" s="8">
        <v>1</v>
      </c>
      <c r="F23" s="8">
        <v>3</v>
      </c>
      <c r="G23" s="7" t="s">
        <v>126</v>
      </c>
      <c r="H23" s="8" t="s">
        <v>39</v>
      </c>
      <c r="I23" s="7" t="s">
        <v>127</v>
      </c>
      <c r="J23" s="7" t="s">
        <v>128</v>
      </c>
      <c r="K23" s="7" t="s">
        <v>57</v>
      </c>
      <c r="L23" s="7" t="s">
        <v>34</v>
      </c>
      <c r="M23" s="7" t="s">
        <v>34</v>
      </c>
      <c r="N23" s="7" t="s">
        <v>34</v>
      </c>
      <c r="O23" s="7" t="s">
        <v>129</v>
      </c>
      <c r="P23" s="7">
        <v>0</v>
      </c>
      <c r="Q23" s="7">
        <v>78.8</v>
      </c>
      <c r="R23" s="7">
        <f t="shared" si="0"/>
        <v>67.685</v>
      </c>
      <c r="S23" s="8" t="s">
        <v>50</v>
      </c>
      <c r="T23" s="8" t="s">
        <v>37</v>
      </c>
      <c r="U23" s="8"/>
    </row>
    <row r="24" s="1" customFormat="1" ht="30" customHeight="1" spans="1:21">
      <c r="A24" s="7" t="s">
        <v>25</v>
      </c>
      <c r="B24" s="7" t="s">
        <v>115</v>
      </c>
      <c r="C24" s="7" t="s">
        <v>130</v>
      </c>
      <c r="D24" s="7" t="s">
        <v>131</v>
      </c>
      <c r="E24" s="8">
        <v>1</v>
      </c>
      <c r="F24" s="8">
        <v>1</v>
      </c>
      <c r="G24" s="7" t="s">
        <v>132</v>
      </c>
      <c r="H24" s="8" t="s">
        <v>39</v>
      </c>
      <c r="I24" s="7" t="s">
        <v>133</v>
      </c>
      <c r="J24" s="7" t="s">
        <v>134</v>
      </c>
      <c r="K24" s="7" t="s">
        <v>135</v>
      </c>
      <c r="L24" s="7" t="s">
        <v>34</v>
      </c>
      <c r="M24" s="7" t="s">
        <v>34</v>
      </c>
      <c r="N24" s="7" t="s">
        <v>34</v>
      </c>
      <c r="O24" s="7" t="s">
        <v>136</v>
      </c>
      <c r="P24" s="7">
        <v>0</v>
      </c>
      <c r="Q24" s="7">
        <v>84.4</v>
      </c>
      <c r="R24" s="7">
        <f t="shared" si="0"/>
        <v>76.0775</v>
      </c>
      <c r="S24" s="8" t="s">
        <v>137</v>
      </c>
      <c r="T24" s="8" t="s">
        <v>37</v>
      </c>
      <c r="U24" s="8"/>
    </row>
    <row r="25" s="1" customFormat="1" ht="30" customHeight="1" spans="1:21">
      <c r="A25" s="7" t="s">
        <v>25</v>
      </c>
      <c r="B25" s="7" t="s">
        <v>115</v>
      </c>
      <c r="C25" s="7" t="s">
        <v>130</v>
      </c>
      <c r="D25" s="7" t="s">
        <v>131</v>
      </c>
      <c r="E25" s="8">
        <v>1</v>
      </c>
      <c r="F25" s="8">
        <v>2</v>
      </c>
      <c r="G25" s="7" t="s">
        <v>138</v>
      </c>
      <c r="H25" s="8" t="s">
        <v>30</v>
      </c>
      <c r="I25" s="7" t="s">
        <v>139</v>
      </c>
      <c r="J25" s="7" t="s">
        <v>140</v>
      </c>
      <c r="K25" s="7" t="s">
        <v>141</v>
      </c>
      <c r="L25" s="7" t="s">
        <v>34</v>
      </c>
      <c r="M25" s="7" t="s">
        <v>34</v>
      </c>
      <c r="N25" s="7" t="s">
        <v>34</v>
      </c>
      <c r="O25" s="7" t="s">
        <v>142</v>
      </c>
      <c r="P25" s="7">
        <v>0</v>
      </c>
      <c r="Q25" s="7">
        <v>83.1</v>
      </c>
      <c r="R25" s="7">
        <f t="shared" si="0"/>
        <v>74.02</v>
      </c>
      <c r="S25" s="8" t="s">
        <v>50</v>
      </c>
      <c r="T25" s="8" t="s">
        <v>37</v>
      </c>
      <c r="U25" s="8"/>
    </row>
    <row r="26" s="1" customFormat="1" ht="30" customHeight="1" spans="1:21">
      <c r="A26" s="7" t="s">
        <v>25</v>
      </c>
      <c r="B26" s="7" t="s">
        <v>115</v>
      </c>
      <c r="C26" s="7" t="s">
        <v>130</v>
      </c>
      <c r="D26" s="7" t="s">
        <v>131</v>
      </c>
      <c r="E26" s="8">
        <v>1</v>
      </c>
      <c r="F26" s="8">
        <v>3</v>
      </c>
      <c r="G26" s="7" t="s">
        <v>143</v>
      </c>
      <c r="H26" s="8" t="s">
        <v>39</v>
      </c>
      <c r="I26" s="7" t="s">
        <v>144</v>
      </c>
      <c r="J26" s="7" t="s">
        <v>134</v>
      </c>
      <c r="K26" s="7" t="s">
        <v>145</v>
      </c>
      <c r="L26" s="7" t="s">
        <v>34</v>
      </c>
      <c r="M26" s="7" t="s">
        <v>34</v>
      </c>
      <c r="N26" s="7" t="s">
        <v>34</v>
      </c>
      <c r="O26" s="7" t="s">
        <v>146</v>
      </c>
      <c r="P26" s="7">
        <v>0</v>
      </c>
      <c r="Q26" s="7">
        <v>82.2</v>
      </c>
      <c r="R26" s="7">
        <f t="shared" si="0"/>
        <v>73.4025</v>
      </c>
      <c r="S26" s="8" t="s">
        <v>147</v>
      </c>
      <c r="T26" s="8" t="s">
        <v>37</v>
      </c>
      <c r="U26" s="8"/>
    </row>
    <row r="27" s="1" customFormat="1" ht="30" customHeight="1" spans="1:21">
      <c r="A27" s="7" t="s">
        <v>25</v>
      </c>
      <c r="B27" s="7" t="s">
        <v>148</v>
      </c>
      <c r="C27" s="7" t="s">
        <v>149</v>
      </c>
      <c r="D27" s="7" t="s">
        <v>150</v>
      </c>
      <c r="E27" s="8">
        <v>1</v>
      </c>
      <c r="F27" s="8">
        <v>1</v>
      </c>
      <c r="G27" s="7" t="s">
        <v>151</v>
      </c>
      <c r="H27" s="8" t="s">
        <v>30</v>
      </c>
      <c r="I27" s="7" t="s">
        <v>152</v>
      </c>
      <c r="J27" s="7" t="s">
        <v>77</v>
      </c>
      <c r="K27" s="7" t="s">
        <v>78</v>
      </c>
      <c r="L27" s="7" t="s">
        <v>34</v>
      </c>
      <c r="M27" s="7" t="s">
        <v>34</v>
      </c>
      <c r="N27" s="7" t="s">
        <v>34</v>
      </c>
      <c r="O27" s="7" t="s">
        <v>79</v>
      </c>
      <c r="P27" s="7">
        <v>0</v>
      </c>
      <c r="Q27" s="7">
        <v>81</v>
      </c>
      <c r="R27" s="7">
        <f t="shared" si="0"/>
        <v>73.18</v>
      </c>
      <c r="S27" s="8" t="s">
        <v>153</v>
      </c>
      <c r="T27" s="8" t="s">
        <v>37</v>
      </c>
      <c r="U27" s="8"/>
    </row>
    <row r="28" s="1" customFormat="1" ht="30" customHeight="1" spans="1:21">
      <c r="A28" s="7" t="s">
        <v>25</v>
      </c>
      <c r="B28" s="7" t="s">
        <v>148</v>
      </c>
      <c r="C28" s="7" t="s">
        <v>149</v>
      </c>
      <c r="D28" s="7" t="s">
        <v>150</v>
      </c>
      <c r="E28" s="8">
        <v>1</v>
      </c>
      <c r="F28" s="8">
        <v>2</v>
      </c>
      <c r="G28" s="7" t="s">
        <v>154</v>
      </c>
      <c r="H28" s="8" t="s">
        <v>39</v>
      </c>
      <c r="I28" s="7" t="s">
        <v>155</v>
      </c>
      <c r="J28" s="7" t="s">
        <v>47</v>
      </c>
      <c r="K28" s="7" t="s">
        <v>33</v>
      </c>
      <c r="L28" s="7" t="s">
        <v>34</v>
      </c>
      <c r="M28" s="7" t="s">
        <v>34</v>
      </c>
      <c r="N28" s="7" t="s">
        <v>34</v>
      </c>
      <c r="O28" s="7" t="s">
        <v>156</v>
      </c>
      <c r="P28" s="7">
        <v>0</v>
      </c>
      <c r="Q28" s="7">
        <v>81.6</v>
      </c>
      <c r="R28" s="7">
        <f t="shared" si="0"/>
        <v>72.0525</v>
      </c>
      <c r="S28" s="8" t="s">
        <v>157</v>
      </c>
      <c r="T28" s="8" t="s">
        <v>37</v>
      </c>
      <c r="U28" s="8"/>
    </row>
    <row r="29" s="1" customFormat="1" ht="30" customHeight="1" spans="1:21">
      <c r="A29" s="7" t="s">
        <v>25</v>
      </c>
      <c r="B29" s="7" t="s">
        <v>148</v>
      </c>
      <c r="C29" s="7" t="s">
        <v>149</v>
      </c>
      <c r="D29" s="7" t="s">
        <v>150</v>
      </c>
      <c r="E29" s="8">
        <v>1</v>
      </c>
      <c r="F29" s="8">
        <v>3</v>
      </c>
      <c r="G29" s="7" t="s">
        <v>158</v>
      </c>
      <c r="H29" s="8" t="s">
        <v>30</v>
      </c>
      <c r="I29" s="7" t="s">
        <v>159</v>
      </c>
      <c r="J29" s="7" t="s">
        <v>160</v>
      </c>
      <c r="K29" s="7" t="s">
        <v>161</v>
      </c>
      <c r="L29" s="7" t="s">
        <v>34</v>
      </c>
      <c r="M29" s="7" t="s">
        <v>34</v>
      </c>
      <c r="N29" s="7" t="s">
        <v>34</v>
      </c>
      <c r="O29" s="7" t="s">
        <v>162</v>
      </c>
      <c r="P29" s="7">
        <v>0</v>
      </c>
      <c r="Q29" s="7">
        <v>80.4</v>
      </c>
      <c r="R29" s="7">
        <f t="shared" si="0"/>
        <v>71.555</v>
      </c>
      <c r="S29" s="8" t="s">
        <v>163</v>
      </c>
      <c r="T29" s="8" t="s">
        <v>37</v>
      </c>
      <c r="U29" s="8"/>
    </row>
    <row r="30" s="1" customFormat="1" ht="30" customHeight="1" spans="1:21">
      <c r="A30" s="7" t="s">
        <v>25</v>
      </c>
      <c r="B30" s="7" t="s">
        <v>148</v>
      </c>
      <c r="C30" s="7" t="s">
        <v>27</v>
      </c>
      <c r="D30" s="7" t="s">
        <v>164</v>
      </c>
      <c r="E30" s="8">
        <v>1</v>
      </c>
      <c r="F30" s="8">
        <v>1</v>
      </c>
      <c r="G30" s="7" t="s">
        <v>165</v>
      </c>
      <c r="H30" s="8" t="s">
        <v>39</v>
      </c>
      <c r="I30" s="7" t="s">
        <v>166</v>
      </c>
      <c r="J30" s="7" t="s">
        <v>41</v>
      </c>
      <c r="K30" s="7" t="s">
        <v>167</v>
      </c>
      <c r="L30" s="7" t="s">
        <v>34</v>
      </c>
      <c r="M30" s="7" t="s">
        <v>34</v>
      </c>
      <c r="N30" s="7" t="s">
        <v>34</v>
      </c>
      <c r="O30" s="7" t="s">
        <v>168</v>
      </c>
      <c r="P30" s="7">
        <v>0</v>
      </c>
      <c r="Q30" s="7">
        <v>85.4</v>
      </c>
      <c r="R30" s="7">
        <f t="shared" si="0"/>
        <v>77.0475</v>
      </c>
      <c r="S30" s="8" t="s">
        <v>70</v>
      </c>
      <c r="T30" s="8" t="s">
        <v>37</v>
      </c>
      <c r="U30" s="8"/>
    </row>
    <row r="31" s="1" customFormat="1" ht="30" customHeight="1" spans="1:21">
      <c r="A31" s="7" t="s">
        <v>25</v>
      </c>
      <c r="B31" s="7" t="s">
        <v>148</v>
      </c>
      <c r="C31" s="7" t="s">
        <v>27</v>
      </c>
      <c r="D31" s="7" t="s">
        <v>164</v>
      </c>
      <c r="E31" s="8">
        <v>1</v>
      </c>
      <c r="F31" s="8">
        <v>2</v>
      </c>
      <c r="G31" s="7" t="s">
        <v>169</v>
      </c>
      <c r="H31" s="8" t="s">
        <v>30</v>
      </c>
      <c r="I31" s="7" t="s">
        <v>170</v>
      </c>
      <c r="J31" s="7" t="s">
        <v>171</v>
      </c>
      <c r="K31" s="7" t="s">
        <v>68</v>
      </c>
      <c r="L31" s="7" t="s">
        <v>34</v>
      </c>
      <c r="M31" s="7" t="s">
        <v>34</v>
      </c>
      <c r="N31" s="7" t="s">
        <v>34</v>
      </c>
      <c r="O31" s="7" t="s">
        <v>172</v>
      </c>
      <c r="P31" s="7">
        <v>0</v>
      </c>
      <c r="Q31" s="7">
        <v>85.2</v>
      </c>
      <c r="R31" s="7">
        <f t="shared" si="0"/>
        <v>76.37</v>
      </c>
      <c r="S31" s="8" t="s">
        <v>50</v>
      </c>
      <c r="T31" s="8" t="s">
        <v>37</v>
      </c>
      <c r="U31" s="8"/>
    </row>
    <row r="32" s="1" customFormat="1" ht="30" customHeight="1" spans="1:21">
      <c r="A32" s="7" t="s">
        <v>25</v>
      </c>
      <c r="B32" s="7" t="s">
        <v>148</v>
      </c>
      <c r="C32" s="7" t="s">
        <v>27</v>
      </c>
      <c r="D32" s="7" t="s">
        <v>164</v>
      </c>
      <c r="E32" s="8">
        <v>1</v>
      </c>
      <c r="F32" s="8">
        <v>3</v>
      </c>
      <c r="G32" s="7" t="s">
        <v>173</v>
      </c>
      <c r="H32" s="8" t="s">
        <v>39</v>
      </c>
      <c r="I32" s="7" t="s">
        <v>174</v>
      </c>
      <c r="J32" s="7" t="s">
        <v>175</v>
      </c>
      <c r="K32" s="7" t="s">
        <v>68</v>
      </c>
      <c r="L32" s="7" t="s">
        <v>34</v>
      </c>
      <c r="M32" s="7" t="s">
        <v>34</v>
      </c>
      <c r="N32" s="7" t="s">
        <v>34</v>
      </c>
      <c r="O32" s="7" t="s">
        <v>176</v>
      </c>
      <c r="P32" s="7">
        <v>0</v>
      </c>
      <c r="Q32" s="7">
        <v>81</v>
      </c>
      <c r="R32" s="7">
        <f t="shared" si="0"/>
        <v>72.95</v>
      </c>
      <c r="S32" s="8" t="s">
        <v>177</v>
      </c>
      <c r="T32" s="8" t="s">
        <v>37</v>
      </c>
      <c r="U32" s="8"/>
    </row>
  </sheetData>
  <autoFilter ref="A5:W32">
    <extLst/>
  </autoFilter>
  <sortState ref="A6:V32">
    <sortCondition ref="D6:D32" customList="14230202014001010,14230202014001027,14230202014001036,14230202014001038,14230202014001045,14230202014001047"/>
    <sortCondition ref="R6:R32" descending="1"/>
  </sortState>
  <mergeCells count="18">
    <mergeCell ref="A2:U2"/>
    <mergeCell ref="A3:F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472222222222222" right="0.393055555555556" top="0.629861111111111" bottom="0.66875" header="0.511805555555556" footer="0.511805555555556"/>
  <pageSetup paperSize="9" scale="80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shhet1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2018-05-28T03:52:00Z</cp:lastPrinted>
  <dcterms:modified xsi:type="dcterms:W3CDTF">2020-12-15T05:43:32Z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