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850" windowHeight="5320"/>
  </bookViews>
  <sheets>
    <sheet name="考核招聘总成绩公示表" sheetId="1" r:id="rId1"/>
  </sheets>
  <definedNames>
    <definedName name="_xlnm._FilterDatabase" localSheetId="0" hidden="1">考核招聘总成绩公示表!$A$2:$Z$24</definedName>
    <definedName name="_xlnm.Print_Titles" localSheetId="0">考核招聘总成绩公示表!$2:$2</definedName>
  </definedNames>
  <calcPr calcId="144525"/>
</workbook>
</file>

<file path=xl/sharedStrings.xml><?xml version="1.0" encoding="utf-8"?>
<sst xmlns="http://schemas.openxmlformats.org/spreadsheetml/2006/main" count="260" uniqueCount="151">
  <si>
    <t>綦江区2020年下半年考核招聘事业单位工作人员总成绩公示表</t>
  </si>
  <si>
    <t>总序号</t>
  </si>
  <si>
    <t>岗位序号</t>
  </si>
  <si>
    <t>主管部门</t>
  </si>
  <si>
    <t>报考单位</t>
  </si>
  <si>
    <t>报考岗位</t>
  </si>
  <si>
    <t>出生年月</t>
  </si>
  <si>
    <t>身份证号</t>
  </si>
  <si>
    <t>工作单位</t>
  </si>
  <si>
    <t>民族</t>
  </si>
  <si>
    <t>籍贯</t>
  </si>
  <si>
    <t>参加工作时间</t>
  </si>
  <si>
    <t>学历学位</t>
  </si>
  <si>
    <t>毕业时间</t>
  </si>
  <si>
    <t>毕业院校及专业</t>
  </si>
  <si>
    <t>职(执)业资格</t>
  </si>
  <si>
    <t>联系电话</t>
  </si>
  <si>
    <t>备注</t>
  </si>
  <si>
    <t>考室</t>
  </si>
  <si>
    <t>考号</t>
  </si>
  <si>
    <t>面试组别</t>
  </si>
  <si>
    <t>面试抽签号</t>
  </si>
  <si>
    <t>专业技能测试成绩</t>
  </si>
  <si>
    <t>综合面试成绩</t>
  </si>
  <si>
    <t>总成绩</t>
  </si>
  <si>
    <t>是否进入体检环节</t>
  </si>
  <si>
    <t>区委党校</t>
  </si>
  <si>
    <t>教师</t>
  </si>
  <si>
    <t>199211</t>
  </si>
  <si>
    <t>500107199211209429</t>
  </si>
  <si>
    <t>汉</t>
  </si>
  <si>
    <t>重庆沙坪坝</t>
  </si>
  <si>
    <t>硕士研究生</t>
  </si>
  <si>
    <t>重庆大学产业经济学</t>
  </si>
  <si>
    <t>18375723675</t>
  </si>
  <si>
    <t>是</t>
  </si>
  <si>
    <t>199503</t>
  </si>
  <si>
    <t>500236199503221742</t>
  </si>
  <si>
    <t>重庆奉节</t>
  </si>
  <si>
    <t>重庆工商大学产业经济学</t>
  </si>
  <si>
    <t>18883245808</t>
  </si>
  <si>
    <t>199603</t>
  </si>
  <si>
    <t>500231199603130424</t>
  </si>
  <si>
    <t>重庆垫江</t>
  </si>
  <si>
    <t>济南大学应用经济学</t>
  </si>
  <si>
    <t>15854189910</t>
  </si>
  <si>
    <t>区林业局</t>
  </si>
  <si>
    <t>区自然保护地管理中心</t>
  </si>
  <si>
    <t>森林管护</t>
  </si>
  <si>
    <t>199205</t>
  </si>
  <si>
    <t>500110199205050827</t>
  </si>
  <si>
    <t>重庆江津</t>
  </si>
  <si>
    <t>西南大学果树学</t>
  </si>
  <si>
    <t>19922938776</t>
  </si>
  <si>
    <t>199610</t>
  </si>
  <si>
    <t>500221199610054965</t>
  </si>
  <si>
    <t>15826222157</t>
  </si>
  <si>
    <t>缺考</t>
  </si>
  <si>
    <t>区招商投资局</t>
  </si>
  <si>
    <t>区招商投资服务中心</t>
  </si>
  <si>
    <t>综合管理</t>
  </si>
  <si>
    <t>198604</t>
  </si>
  <si>
    <t>500383198604170046</t>
  </si>
  <si>
    <t>重庆国际投资咨询集团有限公司</t>
  </si>
  <si>
    <t>重庆南岸</t>
  </si>
  <si>
    <t>英国卡迪夫大学国际经济、银行和金融专业</t>
  </si>
  <si>
    <t>18623037791</t>
  </si>
  <si>
    <t>199307</t>
  </si>
  <si>
    <t>500237199307078922</t>
  </si>
  <si>
    <t>重庆巫山</t>
  </si>
  <si>
    <t>重庆大学金融</t>
  </si>
  <si>
    <t>15111977616</t>
  </si>
  <si>
    <t>198702</t>
  </si>
  <si>
    <t>511528198702196628</t>
  </si>
  <si>
    <t>重庆财经职业学院</t>
  </si>
  <si>
    <t>四川宜宾</t>
  </si>
  <si>
    <t>山东财政学院金融学</t>
  </si>
  <si>
    <t>18223356706</t>
  </si>
  <si>
    <t>区商务委</t>
  </si>
  <si>
    <t>区通道经济发展中心</t>
  </si>
  <si>
    <t>商务谈判</t>
  </si>
  <si>
    <t>199510</t>
  </si>
  <si>
    <t>500222199510168128</t>
  </si>
  <si>
    <t>重庆师范大学涉外商贸学院</t>
  </si>
  <si>
    <t>重庆綦江</t>
  </si>
  <si>
    <t>法国雷恩高等商学院国际商务谈判</t>
  </si>
  <si>
    <t>19923606756</t>
  </si>
  <si>
    <t>199810</t>
  </si>
  <si>
    <t>500222199810157412</t>
  </si>
  <si>
    <t>哈尔滨商业大学国际商务</t>
  </si>
  <si>
    <t>13104055928</t>
  </si>
  <si>
    <t>199607</t>
  </si>
  <si>
    <t>500222199607238647</t>
  </si>
  <si>
    <t>英国林肯大学国际商务</t>
  </si>
  <si>
    <t>13883390179</t>
  </si>
  <si>
    <t>区教委</t>
  </si>
  <si>
    <t>陵园小学</t>
  </si>
  <si>
    <t>小学音乐教师</t>
  </si>
  <si>
    <t>199701</t>
  </si>
  <si>
    <t>500222199701160014</t>
  </si>
  <si>
    <t>西南大学音乐学</t>
  </si>
  <si>
    <t>高级中学</t>
  </si>
  <si>
    <t>实验幼儿园</t>
  </si>
  <si>
    <t>幼儿教师</t>
  </si>
  <si>
    <t>199708</t>
  </si>
  <si>
    <t>500232199708222540</t>
  </si>
  <si>
    <t>重庆武隆</t>
  </si>
  <si>
    <t>吉林外国语大学学前教育</t>
  </si>
  <si>
    <t>幼儿园</t>
  </si>
  <si>
    <t>199403</t>
  </si>
  <si>
    <t>622826199403151029</t>
  </si>
  <si>
    <t>甘肃宁县</t>
  </si>
  <si>
    <t>浙江师范大学学前教育</t>
  </si>
  <si>
    <t>区卫健委</t>
  </si>
  <si>
    <t>人民医院</t>
  </si>
  <si>
    <t>临床医疗1</t>
  </si>
  <si>
    <t>199202</t>
  </si>
  <si>
    <t>500222199202107825</t>
  </si>
  <si>
    <t>佳木斯大学康复医学与理疗学</t>
  </si>
  <si>
    <t>执业医师</t>
  </si>
  <si>
    <t>临床医疗2</t>
  </si>
  <si>
    <t>199301</t>
  </si>
  <si>
    <t>340111199301187512</t>
  </si>
  <si>
    <t>安徽合肥</t>
  </si>
  <si>
    <t>黑龙江中医药大学中医</t>
  </si>
  <si>
    <t>中医执业医师</t>
  </si>
  <si>
    <t>199310</t>
  </si>
  <si>
    <t>230622199310060063</t>
  </si>
  <si>
    <t>黑龙江大庆</t>
  </si>
  <si>
    <t>黑龙江中医药大学中医内科学</t>
  </si>
  <si>
    <t>中西医结合执业医师</t>
  </si>
  <si>
    <t>199509</t>
  </si>
  <si>
    <t>500235199509186144</t>
  </si>
  <si>
    <t>重庆云阳</t>
  </si>
  <si>
    <t>江西中医药大学中医妇科学</t>
  </si>
  <si>
    <t>中医院</t>
  </si>
  <si>
    <t>199206</t>
  </si>
  <si>
    <t>371327199206211834</t>
  </si>
  <si>
    <t>山东临沂</t>
  </si>
  <si>
    <t>山东中医药大学中医外科学</t>
  </si>
  <si>
    <t>199411</t>
  </si>
  <si>
    <t>500222199411150029</t>
  </si>
  <si>
    <t>成都中医药大学中药学</t>
  </si>
  <si>
    <t>199107</t>
  </si>
  <si>
    <t>500223199107060630</t>
  </si>
  <si>
    <t>重庆潼南</t>
  </si>
  <si>
    <t>贵州中医药大学中药学</t>
  </si>
  <si>
    <t>199209</t>
  </si>
  <si>
    <t>522122199209133241</t>
  </si>
  <si>
    <t>贵州桐梓</t>
  </si>
  <si>
    <t>15761639854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</si>
</sst>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6"/>
      <name val="方正小标宋_GBK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4"/>
  <sheetViews>
    <sheetView tabSelected="1" workbookViewId="0">
      <pane ySplit="2" topLeftCell="A3" activePane="bottomLeft" state="frozen"/>
      <selection/>
      <selection pane="bottomLeft" activeCell="AB4" sqref="AB4"/>
    </sheetView>
  </sheetViews>
  <sheetFormatPr defaultColWidth="9" defaultRowHeight="14"/>
  <cols>
    <col min="1" max="1" width="4.75454545454545" style="4" customWidth="1"/>
    <col min="2" max="2" width="5.12727272727273" style="5" customWidth="1"/>
    <col min="3" max="3" width="10.5" style="4" customWidth="1"/>
    <col min="4" max="4" width="9.87272727272727" style="4" customWidth="1"/>
    <col min="5" max="5" width="10.6272727272727" style="4" customWidth="1"/>
    <col min="6" max="6" width="6.36363636363636" style="4" hidden="1" customWidth="1"/>
    <col min="7" max="8" width="9" style="4" hidden="1" customWidth="1"/>
    <col min="9" max="9" width="4.27272727272727" style="4" hidden="1" customWidth="1"/>
    <col min="10" max="10" width="4.63636363636364" style="4" hidden="1" customWidth="1"/>
    <col min="11" max="11" width="7.18181818181818" style="4" hidden="1" customWidth="1"/>
    <col min="12" max="12" width="5.36363636363636" style="4" hidden="1" customWidth="1"/>
    <col min="13" max="15" width="9" style="4" hidden="1" customWidth="1"/>
    <col min="16" max="16" width="7.45454545454545" style="4" hidden="1" customWidth="1"/>
    <col min="17" max="19" width="9" style="4" hidden="1" customWidth="1"/>
    <col min="20" max="20" width="7.75454545454545" style="4" customWidth="1"/>
    <col min="21" max="21" width="7.87272727272727" style="4" customWidth="1"/>
    <col min="22" max="24" width="7.5" style="6" customWidth="1"/>
    <col min="25" max="26" width="7.5" style="4" customWidth="1"/>
    <col min="27" max="16382" width="9" style="7"/>
  </cols>
  <sheetData>
    <row r="1" s="1" customFormat="1" ht="31" customHeight="1" spans="1:26">
      <c r="A1" s="8" t="s">
        <v>0</v>
      </c>
      <c r="B1" s="9"/>
      <c r="C1" s="8"/>
      <c r="D1" s="8"/>
      <c r="E1" s="8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8"/>
      <c r="S1" s="8"/>
      <c r="T1" s="8"/>
      <c r="U1" s="8"/>
      <c r="V1" s="21"/>
      <c r="W1" s="21"/>
      <c r="X1" s="21"/>
      <c r="Y1" s="8"/>
      <c r="Z1" s="8"/>
    </row>
    <row r="2" s="2" customFormat="1" ht="34" customHeight="1" spans="1:26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3" t="s">
        <v>6</v>
      </c>
      <c r="G2" s="14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22" t="s">
        <v>22</v>
      </c>
      <c r="W2" s="23" t="s">
        <v>23</v>
      </c>
      <c r="X2" s="23" t="s">
        <v>24</v>
      </c>
      <c r="Y2" s="11" t="s">
        <v>25</v>
      </c>
      <c r="Z2" s="11" t="s">
        <v>17</v>
      </c>
    </row>
    <row r="3" s="3" customFormat="1" ht="30" customHeight="1" spans="1:26">
      <c r="A3" s="15">
        <v>1</v>
      </c>
      <c r="B3" s="16">
        <v>1</v>
      </c>
      <c r="C3" s="15" t="s">
        <v>26</v>
      </c>
      <c r="D3" s="15" t="s">
        <v>26</v>
      </c>
      <c r="E3" s="15" t="s">
        <v>27</v>
      </c>
      <c r="F3" s="15" t="s">
        <v>28</v>
      </c>
      <c r="G3" s="15" t="s">
        <v>29</v>
      </c>
      <c r="H3" s="15"/>
      <c r="I3" s="15" t="s">
        <v>30</v>
      </c>
      <c r="J3" s="15" t="s">
        <v>31</v>
      </c>
      <c r="K3" s="15"/>
      <c r="L3" s="15" t="s">
        <v>32</v>
      </c>
      <c r="M3" s="15">
        <v>202006</v>
      </c>
      <c r="N3" s="15" t="s">
        <v>33</v>
      </c>
      <c r="O3" s="15"/>
      <c r="P3" s="15" t="s">
        <v>34</v>
      </c>
      <c r="Q3" s="24"/>
      <c r="R3" s="24"/>
      <c r="S3" s="24"/>
      <c r="T3" s="24">
        <v>5</v>
      </c>
      <c r="U3" s="24">
        <v>1</v>
      </c>
      <c r="V3" s="25">
        <v>82</v>
      </c>
      <c r="W3" s="25">
        <v>76.8</v>
      </c>
      <c r="X3" s="25">
        <f>V3*0.5+W3*0.5</f>
        <v>79.4</v>
      </c>
      <c r="Y3" s="24" t="s">
        <v>35</v>
      </c>
      <c r="Z3" s="24"/>
    </row>
    <row r="4" s="3" customFormat="1" ht="30" customHeight="1" spans="1:26">
      <c r="A4" s="15">
        <v>2</v>
      </c>
      <c r="B4" s="16">
        <v>1</v>
      </c>
      <c r="C4" s="15" t="s">
        <v>26</v>
      </c>
      <c r="D4" s="15" t="s">
        <v>26</v>
      </c>
      <c r="E4" s="15" t="s">
        <v>27</v>
      </c>
      <c r="F4" s="15" t="s">
        <v>36</v>
      </c>
      <c r="G4" s="15" t="s">
        <v>37</v>
      </c>
      <c r="H4" s="15"/>
      <c r="I4" s="15" t="s">
        <v>30</v>
      </c>
      <c r="J4" s="15" t="s">
        <v>38</v>
      </c>
      <c r="K4" s="15"/>
      <c r="L4" s="15" t="s">
        <v>32</v>
      </c>
      <c r="M4" s="15">
        <v>202006</v>
      </c>
      <c r="N4" s="15" t="s">
        <v>39</v>
      </c>
      <c r="O4" s="15"/>
      <c r="P4" s="15" t="s">
        <v>40</v>
      </c>
      <c r="Q4" s="24"/>
      <c r="R4" s="24"/>
      <c r="S4" s="24"/>
      <c r="T4" s="24">
        <v>5</v>
      </c>
      <c r="U4" s="24">
        <v>2</v>
      </c>
      <c r="V4" s="25">
        <v>78.2</v>
      </c>
      <c r="W4" s="25">
        <v>76</v>
      </c>
      <c r="X4" s="25">
        <f>V4*0.5+W4*0.5</f>
        <v>77.1</v>
      </c>
      <c r="Y4" s="24"/>
      <c r="Z4" s="24"/>
    </row>
    <row r="5" s="3" customFormat="1" ht="30" customHeight="1" spans="1:26">
      <c r="A5" s="15">
        <v>3</v>
      </c>
      <c r="B5" s="16">
        <v>1</v>
      </c>
      <c r="C5" s="15" t="s">
        <v>26</v>
      </c>
      <c r="D5" s="15" t="s">
        <v>26</v>
      </c>
      <c r="E5" s="15" t="s">
        <v>27</v>
      </c>
      <c r="F5" s="15" t="s">
        <v>41</v>
      </c>
      <c r="G5" s="15" t="s">
        <v>42</v>
      </c>
      <c r="H5" s="15"/>
      <c r="I5" s="15" t="s">
        <v>30</v>
      </c>
      <c r="J5" s="15" t="s">
        <v>43</v>
      </c>
      <c r="K5" s="15"/>
      <c r="L5" s="15" t="s">
        <v>32</v>
      </c>
      <c r="M5" s="15">
        <v>202106</v>
      </c>
      <c r="N5" s="15" t="s">
        <v>44</v>
      </c>
      <c r="O5" s="15"/>
      <c r="P5" s="15" t="s">
        <v>45</v>
      </c>
      <c r="Q5" s="24"/>
      <c r="R5" s="24"/>
      <c r="S5" s="24"/>
      <c r="T5" s="24">
        <v>5</v>
      </c>
      <c r="U5" s="24">
        <v>3</v>
      </c>
      <c r="V5" s="25">
        <v>79</v>
      </c>
      <c r="W5" s="25">
        <v>74.6</v>
      </c>
      <c r="X5" s="25">
        <f>V5*0.5+W5*0.5</f>
        <v>76.8</v>
      </c>
      <c r="Y5" s="24"/>
      <c r="Z5" s="24"/>
    </row>
    <row r="6" s="3" customFormat="1" ht="30" customHeight="1" spans="1:26">
      <c r="A6" s="15">
        <v>4</v>
      </c>
      <c r="B6" s="17">
        <v>2</v>
      </c>
      <c r="C6" s="15" t="s">
        <v>46</v>
      </c>
      <c r="D6" s="15" t="s">
        <v>47</v>
      </c>
      <c r="E6" s="15" t="s">
        <v>48</v>
      </c>
      <c r="F6" s="15" t="s">
        <v>49</v>
      </c>
      <c r="G6" s="15" t="s">
        <v>50</v>
      </c>
      <c r="H6" s="15"/>
      <c r="I6" s="15" t="s">
        <v>30</v>
      </c>
      <c r="J6" s="15" t="s">
        <v>51</v>
      </c>
      <c r="K6" s="15"/>
      <c r="L6" s="15" t="s">
        <v>32</v>
      </c>
      <c r="M6" s="15">
        <v>201906</v>
      </c>
      <c r="N6" s="15" t="s">
        <v>52</v>
      </c>
      <c r="O6" s="15"/>
      <c r="P6" s="15" t="s">
        <v>53</v>
      </c>
      <c r="Q6" s="24"/>
      <c r="R6" s="24"/>
      <c r="S6" s="24"/>
      <c r="T6" s="24">
        <v>8</v>
      </c>
      <c r="U6" s="24">
        <v>33</v>
      </c>
      <c r="V6" s="25"/>
      <c r="W6" s="25">
        <v>84.8</v>
      </c>
      <c r="X6" s="25">
        <f t="shared" ref="X6:X13" si="0">W6</f>
        <v>84.8</v>
      </c>
      <c r="Y6" s="24" t="s">
        <v>35</v>
      </c>
      <c r="Z6" s="24"/>
    </row>
    <row r="7" s="3" customFormat="1" ht="30" customHeight="1" spans="1:26">
      <c r="A7" s="15">
        <v>5</v>
      </c>
      <c r="B7" s="17">
        <v>2</v>
      </c>
      <c r="C7" s="15" t="s">
        <v>46</v>
      </c>
      <c r="D7" s="15" t="s">
        <v>47</v>
      </c>
      <c r="E7" s="15" t="s">
        <v>48</v>
      </c>
      <c r="F7" s="15" t="s">
        <v>54</v>
      </c>
      <c r="G7" s="15" t="s">
        <v>55</v>
      </c>
      <c r="H7" s="15"/>
      <c r="I7" s="15" t="s">
        <v>30</v>
      </c>
      <c r="J7" s="15" t="s">
        <v>43</v>
      </c>
      <c r="K7" s="15"/>
      <c r="L7" s="15" t="s">
        <v>32</v>
      </c>
      <c r="M7" s="15">
        <v>202107</v>
      </c>
      <c r="N7" s="15" t="s">
        <v>52</v>
      </c>
      <c r="O7" s="15"/>
      <c r="P7" s="15" t="s">
        <v>56</v>
      </c>
      <c r="Q7" s="24"/>
      <c r="R7" s="24"/>
      <c r="S7" s="24"/>
      <c r="T7" s="24">
        <v>8</v>
      </c>
      <c r="U7" s="24" t="s">
        <v>57</v>
      </c>
      <c r="V7" s="25"/>
      <c r="W7" s="25"/>
      <c r="X7" s="25">
        <f t="shared" si="0"/>
        <v>0</v>
      </c>
      <c r="Y7" s="24"/>
      <c r="Z7" s="24"/>
    </row>
    <row r="8" s="3" customFormat="1" ht="30" customHeight="1" spans="1:26">
      <c r="A8" s="15">
        <v>6</v>
      </c>
      <c r="B8" s="16">
        <v>3</v>
      </c>
      <c r="C8" s="15" t="s">
        <v>58</v>
      </c>
      <c r="D8" s="15" t="s">
        <v>59</v>
      </c>
      <c r="E8" s="15" t="s">
        <v>60</v>
      </c>
      <c r="F8" s="15" t="s">
        <v>61</v>
      </c>
      <c r="G8" s="15" t="s">
        <v>62</v>
      </c>
      <c r="H8" s="15" t="s">
        <v>63</v>
      </c>
      <c r="I8" s="15" t="s">
        <v>30</v>
      </c>
      <c r="J8" s="15" t="s">
        <v>64</v>
      </c>
      <c r="K8" s="15">
        <v>2012.02</v>
      </c>
      <c r="L8" s="15" t="s">
        <v>32</v>
      </c>
      <c r="M8" s="15">
        <v>201202</v>
      </c>
      <c r="N8" s="15" t="s">
        <v>65</v>
      </c>
      <c r="O8" s="15"/>
      <c r="P8" s="15" t="s">
        <v>66</v>
      </c>
      <c r="Q8" s="24"/>
      <c r="R8" s="24"/>
      <c r="S8" s="24"/>
      <c r="T8" s="24">
        <v>8</v>
      </c>
      <c r="U8" s="24">
        <v>32</v>
      </c>
      <c r="V8" s="25"/>
      <c r="W8" s="25">
        <v>84.8</v>
      </c>
      <c r="X8" s="25">
        <f t="shared" si="0"/>
        <v>84.8</v>
      </c>
      <c r="Y8" s="24" t="s">
        <v>35</v>
      </c>
      <c r="Z8" s="24"/>
    </row>
    <row r="9" s="3" customFormat="1" ht="30" customHeight="1" spans="1:26">
      <c r="A9" s="15">
        <v>7</v>
      </c>
      <c r="B9" s="16">
        <v>3</v>
      </c>
      <c r="C9" s="15" t="s">
        <v>58</v>
      </c>
      <c r="D9" s="15" t="s">
        <v>59</v>
      </c>
      <c r="E9" s="15" t="s">
        <v>60</v>
      </c>
      <c r="F9" s="15" t="s">
        <v>67</v>
      </c>
      <c r="G9" s="15" t="s">
        <v>68</v>
      </c>
      <c r="H9" s="15"/>
      <c r="I9" s="15" t="s">
        <v>30</v>
      </c>
      <c r="J9" s="15" t="s">
        <v>69</v>
      </c>
      <c r="K9" s="15">
        <v>2017.07</v>
      </c>
      <c r="L9" s="15" t="s">
        <v>32</v>
      </c>
      <c r="M9" s="15">
        <v>201706</v>
      </c>
      <c r="N9" s="15" t="s">
        <v>70</v>
      </c>
      <c r="O9" s="15"/>
      <c r="P9" s="15" t="s">
        <v>71</v>
      </c>
      <c r="Q9" s="24"/>
      <c r="R9" s="24"/>
      <c r="S9" s="24"/>
      <c r="T9" s="24">
        <v>8</v>
      </c>
      <c r="U9" s="24">
        <v>28</v>
      </c>
      <c r="V9" s="25"/>
      <c r="W9" s="25">
        <v>79</v>
      </c>
      <c r="X9" s="25">
        <f t="shared" si="0"/>
        <v>79</v>
      </c>
      <c r="Y9" s="24"/>
      <c r="Z9" s="24"/>
    </row>
    <row r="10" s="3" customFormat="1" ht="30" customHeight="1" spans="1:26">
      <c r="A10" s="15">
        <v>8</v>
      </c>
      <c r="B10" s="16">
        <v>3</v>
      </c>
      <c r="C10" s="18" t="s">
        <v>58</v>
      </c>
      <c r="D10" s="18" t="s">
        <v>59</v>
      </c>
      <c r="E10" s="18" t="s">
        <v>60</v>
      </c>
      <c r="F10" s="15" t="s">
        <v>72</v>
      </c>
      <c r="G10" s="18" t="s">
        <v>73</v>
      </c>
      <c r="H10" s="18" t="s">
        <v>74</v>
      </c>
      <c r="I10" s="18" t="s">
        <v>30</v>
      </c>
      <c r="J10" s="18" t="s">
        <v>75</v>
      </c>
      <c r="K10" s="18">
        <v>2011.07</v>
      </c>
      <c r="L10" s="15" t="s">
        <v>32</v>
      </c>
      <c r="M10" s="18">
        <v>201106</v>
      </c>
      <c r="N10" s="18" t="s">
        <v>76</v>
      </c>
      <c r="O10" s="18"/>
      <c r="P10" s="18" t="s">
        <v>77</v>
      </c>
      <c r="Q10" s="24"/>
      <c r="R10" s="24"/>
      <c r="S10" s="24"/>
      <c r="T10" s="24">
        <v>8</v>
      </c>
      <c r="U10" s="24">
        <v>31</v>
      </c>
      <c r="V10" s="25"/>
      <c r="W10" s="25">
        <v>77.6</v>
      </c>
      <c r="X10" s="25">
        <f t="shared" si="0"/>
        <v>77.6</v>
      </c>
      <c r="Y10" s="24"/>
      <c r="Z10" s="24"/>
    </row>
    <row r="11" s="3" customFormat="1" ht="30" customHeight="1" spans="1:26">
      <c r="A11" s="15">
        <v>9</v>
      </c>
      <c r="B11" s="16">
        <v>4</v>
      </c>
      <c r="C11" s="15" t="s">
        <v>78</v>
      </c>
      <c r="D11" s="15" t="s">
        <v>79</v>
      </c>
      <c r="E11" s="15" t="s">
        <v>80</v>
      </c>
      <c r="F11" s="15" t="s">
        <v>81</v>
      </c>
      <c r="G11" s="15" t="s">
        <v>82</v>
      </c>
      <c r="H11" s="15" t="s">
        <v>83</v>
      </c>
      <c r="I11" s="15" t="s">
        <v>30</v>
      </c>
      <c r="J11" s="15" t="s">
        <v>84</v>
      </c>
      <c r="K11" s="15">
        <v>2018.07</v>
      </c>
      <c r="L11" s="15" t="s">
        <v>32</v>
      </c>
      <c r="M11" s="15">
        <v>201803</v>
      </c>
      <c r="N11" s="15" t="s">
        <v>85</v>
      </c>
      <c r="O11" s="15"/>
      <c r="P11" s="15" t="s">
        <v>86</v>
      </c>
      <c r="Q11" s="24"/>
      <c r="R11" s="24"/>
      <c r="S11" s="24"/>
      <c r="T11" s="24">
        <v>8</v>
      </c>
      <c r="U11" s="24">
        <v>27</v>
      </c>
      <c r="V11" s="25"/>
      <c r="W11" s="25">
        <v>86.6</v>
      </c>
      <c r="X11" s="25">
        <f t="shared" si="0"/>
        <v>86.6</v>
      </c>
      <c r="Y11" s="24" t="s">
        <v>35</v>
      </c>
      <c r="Z11" s="24"/>
    </row>
    <row r="12" s="3" customFormat="1" ht="30" customHeight="1" spans="1:26">
      <c r="A12" s="15">
        <v>10</v>
      </c>
      <c r="B12" s="16">
        <v>4</v>
      </c>
      <c r="C12" s="15" t="s">
        <v>78</v>
      </c>
      <c r="D12" s="15" t="s">
        <v>79</v>
      </c>
      <c r="E12" s="15" t="s">
        <v>80</v>
      </c>
      <c r="F12" s="15" t="s">
        <v>87</v>
      </c>
      <c r="G12" s="15" t="s">
        <v>88</v>
      </c>
      <c r="H12" s="15"/>
      <c r="I12" s="15" t="s">
        <v>30</v>
      </c>
      <c r="J12" s="15" t="s">
        <v>84</v>
      </c>
      <c r="K12" s="15"/>
      <c r="L12" s="15" t="s">
        <v>32</v>
      </c>
      <c r="M12" s="15">
        <v>202106</v>
      </c>
      <c r="N12" s="15" t="s">
        <v>89</v>
      </c>
      <c r="O12" s="15"/>
      <c r="P12" s="15" t="s">
        <v>90</v>
      </c>
      <c r="Q12" s="24"/>
      <c r="R12" s="24"/>
      <c r="S12" s="24"/>
      <c r="T12" s="24">
        <v>8</v>
      </c>
      <c r="U12" s="24">
        <v>30</v>
      </c>
      <c r="V12" s="25"/>
      <c r="W12" s="25">
        <v>79.8</v>
      </c>
      <c r="X12" s="25">
        <f t="shared" si="0"/>
        <v>79.8</v>
      </c>
      <c r="Y12" s="24"/>
      <c r="Z12" s="24"/>
    </row>
    <row r="13" s="3" customFormat="1" ht="30" customHeight="1" spans="1:26">
      <c r="A13" s="15">
        <v>11</v>
      </c>
      <c r="B13" s="16">
        <v>4</v>
      </c>
      <c r="C13" s="15" t="s">
        <v>78</v>
      </c>
      <c r="D13" s="15" t="s">
        <v>79</v>
      </c>
      <c r="E13" s="15" t="s">
        <v>80</v>
      </c>
      <c r="F13" s="15" t="s">
        <v>91</v>
      </c>
      <c r="G13" s="15" t="s">
        <v>92</v>
      </c>
      <c r="H13" s="15"/>
      <c r="I13" s="15" t="s">
        <v>30</v>
      </c>
      <c r="J13" s="15" t="s">
        <v>84</v>
      </c>
      <c r="K13" s="15"/>
      <c r="L13" s="15" t="s">
        <v>32</v>
      </c>
      <c r="M13" s="15">
        <v>201911</v>
      </c>
      <c r="N13" s="15" t="s">
        <v>93</v>
      </c>
      <c r="O13" s="15"/>
      <c r="P13" s="15" t="s">
        <v>94</v>
      </c>
      <c r="Q13" s="24"/>
      <c r="R13" s="24"/>
      <c r="S13" s="24"/>
      <c r="T13" s="24">
        <v>8</v>
      </c>
      <c r="U13" s="24">
        <v>29</v>
      </c>
      <c r="V13" s="25"/>
      <c r="W13" s="25">
        <v>71.8</v>
      </c>
      <c r="X13" s="25">
        <f t="shared" si="0"/>
        <v>71.8</v>
      </c>
      <c r="Y13" s="24"/>
      <c r="Z13" s="24"/>
    </row>
    <row r="14" s="3" customFormat="1" ht="30" customHeight="1" spans="1:26">
      <c r="A14" s="15">
        <v>12</v>
      </c>
      <c r="B14" s="16">
        <v>6</v>
      </c>
      <c r="C14" s="15" t="s">
        <v>95</v>
      </c>
      <c r="D14" s="15" t="s">
        <v>96</v>
      </c>
      <c r="E14" s="15" t="s">
        <v>97</v>
      </c>
      <c r="F14" s="15" t="s">
        <v>98</v>
      </c>
      <c r="G14" s="15" t="s">
        <v>99</v>
      </c>
      <c r="H14" s="15"/>
      <c r="I14" s="15" t="s">
        <v>30</v>
      </c>
      <c r="J14" s="15" t="s">
        <v>84</v>
      </c>
      <c r="K14" s="15"/>
      <c r="L14" s="15" t="s">
        <v>32</v>
      </c>
      <c r="M14" s="15">
        <v>202006</v>
      </c>
      <c r="N14" s="15" t="s">
        <v>100</v>
      </c>
      <c r="O14" s="15" t="s">
        <v>101</v>
      </c>
      <c r="P14" s="19">
        <v>15923906193</v>
      </c>
      <c r="Q14" s="24"/>
      <c r="R14" s="24"/>
      <c r="S14" s="24"/>
      <c r="T14" s="24">
        <v>3</v>
      </c>
      <c r="U14" s="24">
        <v>15</v>
      </c>
      <c r="V14" s="25">
        <v>79.8</v>
      </c>
      <c r="W14" s="25">
        <v>78.4</v>
      </c>
      <c r="X14" s="25">
        <f t="shared" ref="X14:X16" si="1">V14*0.5+W14*0.5</f>
        <v>79.1</v>
      </c>
      <c r="Y14" s="24" t="s">
        <v>35</v>
      </c>
      <c r="Z14" s="24"/>
    </row>
    <row r="15" s="3" customFormat="1" ht="30" customHeight="1" spans="1:26">
      <c r="A15" s="15">
        <v>13</v>
      </c>
      <c r="B15" s="16">
        <v>7</v>
      </c>
      <c r="C15" s="15" t="s">
        <v>95</v>
      </c>
      <c r="D15" s="15" t="s">
        <v>102</v>
      </c>
      <c r="E15" s="15" t="s">
        <v>103</v>
      </c>
      <c r="F15" s="15" t="s">
        <v>104</v>
      </c>
      <c r="G15" s="15" t="s">
        <v>105</v>
      </c>
      <c r="H15" s="15"/>
      <c r="I15" s="15" t="s">
        <v>30</v>
      </c>
      <c r="J15" s="15" t="s">
        <v>106</v>
      </c>
      <c r="K15" s="15"/>
      <c r="L15" s="15" t="s">
        <v>32</v>
      </c>
      <c r="M15" s="15">
        <v>202106</v>
      </c>
      <c r="N15" s="15" t="s">
        <v>107</v>
      </c>
      <c r="O15" s="15" t="s">
        <v>108</v>
      </c>
      <c r="P15" s="19">
        <v>18716280491</v>
      </c>
      <c r="Q15" s="24"/>
      <c r="R15" s="24"/>
      <c r="S15" s="24"/>
      <c r="T15" s="24">
        <v>3</v>
      </c>
      <c r="U15" s="24">
        <v>12</v>
      </c>
      <c r="V15" s="25">
        <v>83.6</v>
      </c>
      <c r="W15" s="25">
        <v>83.8</v>
      </c>
      <c r="X15" s="25">
        <f t="shared" si="1"/>
        <v>83.7</v>
      </c>
      <c r="Y15" s="24" t="s">
        <v>35</v>
      </c>
      <c r="Z15" s="24"/>
    </row>
    <row r="16" s="3" customFormat="1" ht="30" customHeight="1" spans="1:26">
      <c r="A16" s="15">
        <v>14</v>
      </c>
      <c r="B16" s="16">
        <v>7</v>
      </c>
      <c r="C16" s="18" t="s">
        <v>95</v>
      </c>
      <c r="D16" s="18" t="s">
        <v>102</v>
      </c>
      <c r="E16" s="18" t="s">
        <v>103</v>
      </c>
      <c r="F16" s="15" t="s">
        <v>109</v>
      </c>
      <c r="G16" s="18" t="s">
        <v>110</v>
      </c>
      <c r="H16" s="18"/>
      <c r="I16" s="18" t="s">
        <v>30</v>
      </c>
      <c r="J16" s="18" t="s">
        <v>111</v>
      </c>
      <c r="K16" s="18"/>
      <c r="L16" s="18" t="s">
        <v>32</v>
      </c>
      <c r="M16" s="18">
        <v>201906</v>
      </c>
      <c r="N16" s="18" t="s">
        <v>112</v>
      </c>
      <c r="O16" s="18" t="s">
        <v>108</v>
      </c>
      <c r="P16" s="20">
        <v>18883964190</v>
      </c>
      <c r="Q16" s="24"/>
      <c r="R16" s="24"/>
      <c r="S16" s="24"/>
      <c r="T16" s="24">
        <v>3</v>
      </c>
      <c r="U16" s="24">
        <v>10</v>
      </c>
      <c r="V16" s="25">
        <v>82</v>
      </c>
      <c r="W16" s="25">
        <v>82.6</v>
      </c>
      <c r="X16" s="25">
        <f t="shared" si="1"/>
        <v>82.3</v>
      </c>
      <c r="Y16" s="24"/>
      <c r="Z16" s="24"/>
    </row>
    <row r="17" s="3" customFormat="1" ht="30" customHeight="1" spans="1:26">
      <c r="A17" s="15">
        <v>15</v>
      </c>
      <c r="B17" s="16">
        <v>8</v>
      </c>
      <c r="C17" s="15" t="s">
        <v>113</v>
      </c>
      <c r="D17" s="15" t="s">
        <v>114</v>
      </c>
      <c r="E17" s="15" t="s">
        <v>115</v>
      </c>
      <c r="F17" s="15" t="s">
        <v>116</v>
      </c>
      <c r="G17" s="15" t="s">
        <v>117</v>
      </c>
      <c r="H17" s="15"/>
      <c r="I17" s="15" t="s">
        <v>30</v>
      </c>
      <c r="J17" s="15" t="s">
        <v>84</v>
      </c>
      <c r="K17" s="15"/>
      <c r="L17" s="15" t="s">
        <v>32</v>
      </c>
      <c r="M17" s="15">
        <v>202006</v>
      </c>
      <c r="N17" s="15" t="s">
        <v>118</v>
      </c>
      <c r="O17" s="15" t="s">
        <v>119</v>
      </c>
      <c r="P17" s="19">
        <v>15320516826</v>
      </c>
      <c r="Q17" s="24"/>
      <c r="R17" s="24"/>
      <c r="S17" s="24"/>
      <c r="T17" s="24">
        <v>6</v>
      </c>
      <c r="U17" s="24">
        <v>7</v>
      </c>
      <c r="V17" s="25"/>
      <c r="W17" s="25">
        <v>76.4</v>
      </c>
      <c r="X17" s="25">
        <f t="shared" ref="X17:X24" si="2">W17</f>
        <v>76.4</v>
      </c>
      <c r="Y17" s="24" t="s">
        <v>35</v>
      </c>
      <c r="Z17" s="24"/>
    </row>
    <row r="18" s="3" customFormat="1" ht="30" customHeight="1" spans="1:26">
      <c r="A18" s="15">
        <v>16</v>
      </c>
      <c r="B18" s="16">
        <v>9</v>
      </c>
      <c r="C18" s="15" t="s">
        <v>113</v>
      </c>
      <c r="D18" s="15" t="s">
        <v>114</v>
      </c>
      <c r="E18" s="15" t="s">
        <v>120</v>
      </c>
      <c r="F18" s="15" t="s">
        <v>121</v>
      </c>
      <c r="G18" s="15" t="s">
        <v>122</v>
      </c>
      <c r="H18" s="15"/>
      <c r="I18" s="15" t="s">
        <v>30</v>
      </c>
      <c r="J18" s="15" t="s">
        <v>123</v>
      </c>
      <c r="K18" s="15">
        <v>2020.07</v>
      </c>
      <c r="L18" s="15" t="s">
        <v>32</v>
      </c>
      <c r="M18" s="15">
        <v>202007</v>
      </c>
      <c r="N18" s="15" t="s">
        <v>124</v>
      </c>
      <c r="O18" s="15" t="s">
        <v>125</v>
      </c>
      <c r="P18" s="19">
        <v>18846838013</v>
      </c>
      <c r="Q18" s="24"/>
      <c r="R18" s="24"/>
      <c r="S18" s="24"/>
      <c r="T18" s="24">
        <v>6</v>
      </c>
      <c r="U18" s="24">
        <v>19</v>
      </c>
      <c r="V18" s="25"/>
      <c r="W18" s="25">
        <v>82.6</v>
      </c>
      <c r="X18" s="25">
        <f t="shared" si="2"/>
        <v>82.6</v>
      </c>
      <c r="Y18" s="24" t="s">
        <v>35</v>
      </c>
      <c r="Z18" s="24"/>
    </row>
    <row r="19" s="3" customFormat="1" ht="30" customHeight="1" spans="1:26">
      <c r="A19" s="15">
        <v>17</v>
      </c>
      <c r="B19" s="16">
        <v>9</v>
      </c>
      <c r="C19" s="15" t="s">
        <v>113</v>
      </c>
      <c r="D19" s="15" t="s">
        <v>114</v>
      </c>
      <c r="E19" s="15" t="s">
        <v>120</v>
      </c>
      <c r="F19" s="15" t="s">
        <v>126</v>
      </c>
      <c r="G19" s="15" t="s">
        <v>127</v>
      </c>
      <c r="H19" s="15"/>
      <c r="I19" s="15" t="s">
        <v>30</v>
      </c>
      <c r="J19" s="15" t="s">
        <v>128</v>
      </c>
      <c r="K19" s="15">
        <v>2020.07</v>
      </c>
      <c r="L19" s="15" t="s">
        <v>32</v>
      </c>
      <c r="M19" s="15">
        <v>202007</v>
      </c>
      <c r="N19" s="15" t="s">
        <v>129</v>
      </c>
      <c r="O19" s="15" t="s">
        <v>130</v>
      </c>
      <c r="P19" s="19">
        <v>18846838014</v>
      </c>
      <c r="Q19" s="24"/>
      <c r="R19" s="24"/>
      <c r="S19" s="24"/>
      <c r="T19" s="24">
        <v>6</v>
      </c>
      <c r="U19" s="24">
        <v>18</v>
      </c>
      <c r="V19" s="25"/>
      <c r="W19" s="25">
        <v>78.4</v>
      </c>
      <c r="X19" s="25">
        <f t="shared" si="2"/>
        <v>78.4</v>
      </c>
      <c r="Y19" s="24" t="s">
        <v>35</v>
      </c>
      <c r="Z19" s="24"/>
    </row>
    <row r="20" s="3" customFormat="1" ht="30" customHeight="1" spans="1:26">
      <c r="A20" s="15">
        <v>18</v>
      </c>
      <c r="B20" s="16">
        <v>9</v>
      </c>
      <c r="C20" s="15" t="s">
        <v>113</v>
      </c>
      <c r="D20" s="15" t="s">
        <v>114</v>
      </c>
      <c r="E20" s="15" t="s">
        <v>120</v>
      </c>
      <c r="F20" s="15" t="s">
        <v>131</v>
      </c>
      <c r="G20" s="15" t="s">
        <v>132</v>
      </c>
      <c r="H20" s="15"/>
      <c r="I20" s="15" t="s">
        <v>30</v>
      </c>
      <c r="J20" s="15" t="s">
        <v>133</v>
      </c>
      <c r="K20" s="15"/>
      <c r="L20" s="15" t="s">
        <v>32</v>
      </c>
      <c r="M20" s="15">
        <v>202107</v>
      </c>
      <c r="N20" s="15" t="s">
        <v>134</v>
      </c>
      <c r="O20" s="15" t="s">
        <v>119</v>
      </c>
      <c r="P20" s="19">
        <v>18317910761</v>
      </c>
      <c r="Q20" s="24"/>
      <c r="R20" s="24"/>
      <c r="S20" s="24"/>
      <c r="T20" s="24">
        <v>6</v>
      </c>
      <c r="U20" s="24">
        <v>10</v>
      </c>
      <c r="V20" s="25"/>
      <c r="W20" s="25">
        <v>76.4</v>
      </c>
      <c r="X20" s="25">
        <f t="shared" si="2"/>
        <v>76.4</v>
      </c>
      <c r="Y20" s="24"/>
      <c r="Z20" s="24"/>
    </row>
    <row r="21" s="3" customFormat="1" ht="30" customHeight="1" spans="1:26">
      <c r="A21" s="15">
        <v>19</v>
      </c>
      <c r="B21" s="16">
        <v>10</v>
      </c>
      <c r="C21" s="15" t="s">
        <v>113</v>
      </c>
      <c r="D21" s="15" t="s">
        <v>135</v>
      </c>
      <c r="E21" s="15" t="s">
        <v>115</v>
      </c>
      <c r="F21" s="15" t="s">
        <v>136</v>
      </c>
      <c r="G21" s="15" t="s">
        <v>137</v>
      </c>
      <c r="H21" s="15"/>
      <c r="I21" s="15" t="s">
        <v>30</v>
      </c>
      <c r="J21" s="15" t="s">
        <v>138</v>
      </c>
      <c r="K21" s="15"/>
      <c r="L21" s="15" t="s">
        <v>32</v>
      </c>
      <c r="M21" s="15">
        <v>202006</v>
      </c>
      <c r="N21" s="15" t="s">
        <v>139</v>
      </c>
      <c r="O21" s="15" t="s">
        <v>119</v>
      </c>
      <c r="P21" s="19">
        <v>15665875634</v>
      </c>
      <c r="Q21" s="24"/>
      <c r="R21" s="24"/>
      <c r="S21" s="24"/>
      <c r="T21" s="24">
        <v>7</v>
      </c>
      <c r="U21" s="24">
        <v>23</v>
      </c>
      <c r="V21" s="25"/>
      <c r="W21" s="25">
        <v>80.4</v>
      </c>
      <c r="X21" s="25">
        <f t="shared" si="2"/>
        <v>80.4</v>
      </c>
      <c r="Y21" s="24" t="s">
        <v>35</v>
      </c>
      <c r="Z21" s="24"/>
    </row>
    <row r="22" s="3" customFormat="1" ht="30" customHeight="1" spans="1:26">
      <c r="A22" s="15">
        <v>20</v>
      </c>
      <c r="B22" s="16">
        <v>11</v>
      </c>
      <c r="C22" s="15" t="s">
        <v>113</v>
      </c>
      <c r="D22" s="15" t="s">
        <v>135</v>
      </c>
      <c r="E22" s="15" t="s">
        <v>120</v>
      </c>
      <c r="F22" s="15" t="s">
        <v>140</v>
      </c>
      <c r="G22" s="15" t="s">
        <v>141</v>
      </c>
      <c r="H22" s="15"/>
      <c r="I22" s="15" t="s">
        <v>30</v>
      </c>
      <c r="J22" s="15" t="s">
        <v>84</v>
      </c>
      <c r="K22" s="15"/>
      <c r="L22" s="15" t="s">
        <v>32</v>
      </c>
      <c r="M22" s="15">
        <v>202105</v>
      </c>
      <c r="N22" s="15" t="s">
        <v>142</v>
      </c>
      <c r="O22" s="15"/>
      <c r="P22" s="19">
        <v>18208103539</v>
      </c>
      <c r="Q22" s="24"/>
      <c r="R22" s="24"/>
      <c r="S22" s="24"/>
      <c r="T22" s="24">
        <v>7</v>
      </c>
      <c r="U22" s="24">
        <v>2</v>
      </c>
      <c r="V22" s="25"/>
      <c r="W22" s="25">
        <v>82.4</v>
      </c>
      <c r="X22" s="25">
        <f t="shared" si="2"/>
        <v>82.4</v>
      </c>
      <c r="Y22" s="24" t="s">
        <v>35</v>
      </c>
      <c r="Z22" s="24"/>
    </row>
    <row r="23" s="3" customFormat="1" ht="30" customHeight="1" spans="1:26">
      <c r="A23" s="15">
        <v>21</v>
      </c>
      <c r="B23" s="16">
        <v>11</v>
      </c>
      <c r="C23" s="15" t="s">
        <v>113</v>
      </c>
      <c r="D23" s="15" t="s">
        <v>135</v>
      </c>
      <c r="E23" s="15" t="s">
        <v>120</v>
      </c>
      <c r="F23" s="15" t="s">
        <v>143</v>
      </c>
      <c r="G23" s="15" t="s">
        <v>144</v>
      </c>
      <c r="H23" s="15"/>
      <c r="I23" s="15" t="s">
        <v>30</v>
      </c>
      <c r="J23" s="15" t="s">
        <v>145</v>
      </c>
      <c r="K23" s="15">
        <v>2020.09</v>
      </c>
      <c r="L23" s="15" t="s">
        <v>32</v>
      </c>
      <c r="M23" s="15">
        <v>201907</v>
      </c>
      <c r="N23" s="15" t="s">
        <v>146</v>
      </c>
      <c r="O23" s="15"/>
      <c r="P23" s="19">
        <v>18685456670</v>
      </c>
      <c r="Q23" s="24"/>
      <c r="R23" s="24"/>
      <c r="S23" s="24"/>
      <c r="T23" s="24">
        <v>7</v>
      </c>
      <c r="U23" s="24">
        <v>20</v>
      </c>
      <c r="V23" s="25"/>
      <c r="W23" s="25">
        <v>76.2</v>
      </c>
      <c r="X23" s="25">
        <f t="shared" si="2"/>
        <v>76.2</v>
      </c>
      <c r="Y23" s="24"/>
      <c r="Z23" s="24"/>
    </row>
    <row r="24" s="3" customFormat="1" ht="30" customHeight="1" spans="1:26">
      <c r="A24" s="15">
        <v>22</v>
      </c>
      <c r="B24" s="16">
        <v>11</v>
      </c>
      <c r="C24" s="15" t="s">
        <v>113</v>
      </c>
      <c r="D24" s="15" t="s">
        <v>135</v>
      </c>
      <c r="E24" s="15" t="s">
        <v>120</v>
      </c>
      <c r="F24" s="15" t="s">
        <v>147</v>
      </c>
      <c r="G24" s="15" t="s">
        <v>148</v>
      </c>
      <c r="H24" s="15"/>
      <c r="I24" s="15" t="s">
        <v>30</v>
      </c>
      <c r="J24" s="15" t="s">
        <v>149</v>
      </c>
      <c r="K24" s="15"/>
      <c r="L24" s="15" t="s">
        <v>32</v>
      </c>
      <c r="M24" s="15">
        <v>202007</v>
      </c>
      <c r="N24" s="15" t="s">
        <v>146</v>
      </c>
      <c r="O24" s="15"/>
      <c r="P24" s="15" t="s">
        <v>150</v>
      </c>
      <c r="Q24" s="24"/>
      <c r="R24" s="24"/>
      <c r="S24" s="24"/>
      <c r="T24" s="24">
        <v>7</v>
      </c>
      <c r="U24" s="24">
        <v>18</v>
      </c>
      <c r="V24" s="25"/>
      <c r="W24" s="25">
        <v>75.8</v>
      </c>
      <c r="X24" s="25">
        <f t="shared" si="2"/>
        <v>75.8</v>
      </c>
      <c r="Y24" s="24"/>
      <c r="Z24" s="24"/>
    </row>
  </sheetData>
  <mergeCells count="1">
    <mergeCell ref="A1:Z1"/>
  </mergeCells>
  <printOptions horizontalCentered="1"/>
  <pageMargins left="0.306944444444444" right="0.306944444444444" top="0.554861111111111" bottom="0.554861111111111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考核招聘总成绩公示表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2020-12-14T00:16:09Z</dcterms:created>
  <dcterms:modified xsi:type="dcterms:W3CDTF">2020-12-14T00:17:44Z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