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  <definedNames>
    <definedName name="Print_Titles" localSheetId="0">Sheet1!$1:$2</definedName>
  </definedNames>
</workbook>
</file>

<file path=xl/sharedStrings.xml><?xml version="1.0" encoding="utf-8"?>
<sst xmlns="http://schemas.openxmlformats.org/spreadsheetml/2006/main">
  <si>
    <t>金塔县2020年公开招聘警务辅助人员笔试面试体能测试成绩汇总表</t>
  </si>
  <si>
    <t>序号</t>
  </si>
  <si>
    <t>姓 名</t>
  </si>
  <si>
    <t>准考证号</t>
  </si>
  <si>
    <t>身份证号</t>
  </si>
  <si>
    <t>笔试成绩</t>
  </si>
  <si>
    <t>面试成绩</t>
  </si>
  <si>
    <t>总分</t>
  </si>
  <si>
    <t>100米</t>
  </si>
  <si>
    <t>1000米</t>
  </si>
  <si>
    <t>纵跳摸高</t>
  </si>
  <si>
    <t>综合测试结果</t>
  </si>
  <si>
    <t>备注</t>
  </si>
  <si>
    <t>殷福山</t>
  </si>
  <si>
    <t>622123199404210855</t>
  </si>
  <si>
    <t>80</t>
  </si>
  <si>
    <t>86.2</t>
  </si>
  <si>
    <t>合格</t>
  </si>
  <si>
    <t>鲁  炳</t>
  </si>
  <si>
    <t>622123199209111253</t>
  </si>
  <si>
    <t>74</t>
  </si>
  <si>
    <t>90.8</t>
  </si>
  <si>
    <t>范  琪</t>
  </si>
  <si>
    <t>622123199209190019</t>
  </si>
  <si>
    <t>70</t>
  </si>
  <si>
    <t>92.8</t>
  </si>
  <si>
    <t>卢永杰</t>
  </si>
  <si>
    <t>622123199504091857</t>
  </si>
  <si>
    <t>71</t>
  </si>
  <si>
    <t>89.8</t>
  </si>
  <si>
    <t>石  超</t>
  </si>
  <si>
    <t>622123199703200315</t>
  </si>
  <si>
    <t>71.5</t>
  </si>
  <si>
    <t>86.6</t>
  </si>
  <si>
    <t>车秉胤</t>
  </si>
  <si>
    <t>622123199711271455</t>
  </si>
  <si>
    <t>87</t>
  </si>
  <si>
    <t>罗  琳</t>
  </si>
  <si>
    <t>622123199511150050</t>
  </si>
  <si>
    <t>68</t>
  </si>
  <si>
    <t>91</t>
  </si>
  <si>
    <t>王玉川</t>
  </si>
  <si>
    <t>622123199403210394</t>
  </si>
  <si>
    <t>84.2</t>
  </si>
  <si>
    <t>曲建宏</t>
  </si>
  <si>
    <t>62212319971001035X</t>
  </si>
  <si>
    <t>84.4</t>
  </si>
  <si>
    <t>祁  飞</t>
  </si>
  <si>
    <t>622123199611030355</t>
  </si>
  <si>
    <t>68.5</t>
  </si>
  <si>
    <t>张  鑫</t>
  </si>
  <si>
    <t>622123199411240315</t>
  </si>
  <si>
    <t>65.5</t>
  </si>
  <si>
    <t>88</t>
  </si>
  <si>
    <t>梁  鑫</t>
  </si>
  <si>
    <t>622123199608081477</t>
  </si>
  <si>
    <t>65</t>
  </si>
  <si>
    <t>88.2</t>
  </si>
  <si>
    <t>陈建鹏</t>
  </si>
  <si>
    <t>622123199603080651</t>
  </si>
  <si>
    <t>62.5</t>
  </si>
  <si>
    <t>90.4</t>
  </si>
  <si>
    <t>王天希</t>
  </si>
  <si>
    <t>622123199701170810</t>
  </si>
  <si>
    <t>66</t>
  </si>
  <si>
    <t>83.6</t>
  </si>
  <si>
    <t>王睿杰</t>
  </si>
  <si>
    <t>622123199609191651</t>
  </si>
  <si>
    <t>63</t>
  </si>
  <si>
    <t>82</t>
  </si>
  <si>
    <t>高煜航</t>
  </si>
  <si>
    <t>622123199711131014</t>
  </si>
  <si>
    <t>61</t>
  </si>
  <si>
    <t>82.8</t>
  </si>
  <si>
    <t>卢  鑫</t>
  </si>
  <si>
    <t>622123199711051655</t>
  </si>
  <si>
    <t>59</t>
  </si>
  <si>
    <t>82.6</t>
  </si>
  <si>
    <t>车彦珲</t>
  </si>
  <si>
    <t>622123199710160059</t>
  </si>
  <si>
    <t>57</t>
  </si>
  <si>
    <t>85</t>
  </si>
  <si>
    <t xml:space="preserve"> 杨  超 </t>
  </si>
  <si>
    <t>622123200009210316</t>
  </si>
  <si>
    <t>55</t>
  </si>
  <si>
    <t>82.2</t>
  </si>
  <si>
    <t>王炳栋</t>
  </si>
  <si>
    <t>622123199901091850</t>
  </si>
  <si>
    <t>47</t>
  </si>
  <si>
    <t>马登峰</t>
  </si>
  <si>
    <t>622123199908280013</t>
  </si>
  <si>
    <t>41</t>
  </si>
  <si>
    <t>81.2</t>
  </si>
  <si>
    <t>王  彤</t>
  </si>
  <si>
    <t>622123200109300810</t>
  </si>
  <si>
    <t>57.5</t>
  </si>
  <si>
    <t>79.8</t>
  </si>
  <si>
    <t>不合格</t>
  </si>
  <si>
    <t>杨文锐</t>
  </si>
  <si>
    <t>622123199901072051</t>
  </si>
  <si>
    <t>弃考</t>
  </si>
  <si>
    <t>赵金来</t>
  </si>
  <si>
    <t>622123199301011052</t>
  </si>
  <si>
    <t>80.8</t>
  </si>
  <si>
    <t>高  天</t>
  </si>
  <si>
    <t>622123199802171855</t>
  </si>
  <si>
    <t>56</t>
  </si>
  <si>
    <t>83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</si>
</sst>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b/>
      <color rgb="FF000000"/>
      <sz val="20"/>
    </font>
    <font>
      <name val="宋体"/>
      <charset val="134"/>
      <color rgb="FF000000"/>
      <sz val="14"/>
    </font>
    <font>
      <name val="方正小标宋简体"/>
      <charset val="134"/>
      <color rgb="FF000000"/>
      <sz val="20"/>
    </font>
    <font>
      <name val="黑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b/>
      <color rgb="FFFFFFFF"/>
      <sz val="11"/>
    </font>
    <font>
      <name val="宋体"/>
      <charset val="134"/>
      <b/>
      <color rgb="FF666699"/>
      <sz val="13"/>
    </font>
    <font>
      <name val="宋体"/>
      <charset val="134"/>
      <color rgb="FFFF0000"/>
      <sz val="11"/>
    </font>
    <font>
      <name val="宋体"/>
      <charset val="134"/>
      <i/>
      <color rgb="FF808080"/>
      <sz val="11"/>
    </font>
    <font>
      <name val="宋体"/>
      <charset val="134"/>
      <b/>
      <color rgb="FF666699"/>
      <sz val="11"/>
    </font>
    <font>
      <name val="宋体"/>
      <charset val="134"/>
      <color rgb="FF800080"/>
      <sz val="11"/>
      <u val="single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b/>
      <color rgb="FF666699"/>
      <sz val="15"/>
    </font>
    <font>
      <name val="宋体"/>
      <charset val="134"/>
      <b/>
      <color rgb="FF000000"/>
      <sz val="11"/>
    </font>
    <font>
      <name val="宋体"/>
      <charset val="134"/>
      <b/>
      <color rgb="FF666699"/>
      <sz val="18"/>
    </font>
    <font>
      <name val="宋体"/>
      <charset val="134"/>
      <color rgb="FF0000FF"/>
      <sz val="11"/>
      <u val="single"/>
    </font>
    <font>
      <name val="宋体"/>
      <charset val="134"/>
      <color rgb="FF808000"/>
      <sz val="11"/>
    </font>
    <font>
      <name val="宋体"/>
      <charset val="134"/>
      <color rgb="FF333399"/>
      <sz val="11"/>
    </font>
    <font>
      <name val="宋体"/>
      <charset val="134"/>
      <b/>
      <color rgb="FFFF6600"/>
      <sz val="11"/>
    </font>
    <font>
      <name val="宋体"/>
      <charset val="134"/>
      <color rgb="FFFF6600"/>
      <sz val="11"/>
    </font>
    <font>
      <name val="宋体"/>
      <charset val="134"/>
      <color rgb="FF008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8" fillId="2" borderId="0" xfId="0" applyFont="1" applyFill="1" applyAlignment="1">
      <alignment vertical="center"/>
    </xf>
    <xf numFmtId="0" fontId="23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8" fillId="4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6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8" fillId="6" borderId="2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6" fillId="7" borderId="0" xfId="0" applyFont="1" applyFill="1" applyAlignment="1">
      <alignment vertical="center"/>
    </xf>
    <xf numFmtId="0" fontId="13" fillId="0" borderId="4" xfId="0" applyFont="1" applyBorder="1" applyAlignment="1">
      <alignment vertical="center"/>
    </xf>
    <xf numFmtId="0" fontId="16" fillId="3" borderId="0" xfId="0" applyFont="1" applyFill="1" applyAlignment="1">
      <alignment vertical="center"/>
    </xf>
    <xf numFmtId="0" fontId="17" fillId="2" borderId="5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9" fillId="8" borderId="6" xfId="0" applyFont="1" applyFill="1" applyBorder="1" applyAlignment="1">
      <alignment vertical="center"/>
    </xf>
    <xf numFmtId="0" fontId="8" fillId="9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0" fontId="25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6" fillId="9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8" fillId="14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0" fontId="16" fillId="16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16" fillId="17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U20" sqref="U20"/>
    </sheetView>
  </sheetViews>
  <sheetFormatPr baseColWidth="8" defaultRowHeight="14"/>
  <cols>
    <col min="1" max="1" width="11.27" style="1" customWidth="1"/>
    <col min="2" max="2" width="13.55" style="1" customWidth="1"/>
    <col min="3" max="3" width="22.37" style="1" customWidth="1"/>
    <col min="4" max="4" width="31.34" style="1" customWidth="1"/>
    <col min="5" max="5" width="8.625" style="1" customWidth="1"/>
    <col min="6" max="6" width="6.375" style="2" customWidth="1"/>
    <col min="7" max="7" width="8.625" style="1" customWidth="1"/>
    <col min="8" max="8" width="6.375" style="1" customWidth="1"/>
    <col min="9" max="9" width="6.625" style="1" customWidth="1"/>
    <col min="10" max="10" width="5.75" style="3" customWidth="1"/>
    <col min="11" max="11" width="6.375" style="3" customWidth="1"/>
    <col min="12" max="12" width="5.875" style="3" customWidth="1"/>
    <col min="13" max="13" width="7.875" style="3" customWidth="1"/>
    <col min="14" max="14" width="18.09" customWidth="1"/>
  </cols>
  <sheetData>
    <row ht="44" customHeight="1" r="1">
      <c r="A1" s="4" t="s">
        <v>0</v>
      </c>
      <c r="B1" s="4"/>
      <c r="C1" s="4"/>
      <c r="D1" s="4"/>
      <c r="E1" s="4"/>
      <c r="F1" s="5"/>
      <c r="G1" s="4"/>
      <c r="H1" s="4"/>
      <c r="I1" s="4"/>
      <c r="J1" s="12"/>
      <c r="K1" s="12"/>
      <c r="L1" s="12"/>
      <c r="M1" s="12"/>
      <c r="N1" s="4"/>
    </row>
    <row ht="39" customHeight="1" r="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>
        <v>0.6</v>
      </c>
      <c r="G2" s="8" t="s">
        <v>6</v>
      </c>
      <c r="H2" s="8">
        <v>0.4</v>
      </c>
      <c r="I2" s="8" t="s">
        <v>7</v>
      </c>
      <c r="J2" s="13" t="s">
        <v>8</v>
      </c>
      <c r="K2" s="13" t="s">
        <v>9</v>
      </c>
      <c r="L2" s="14" t="s">
        <v>10</v>
      </c>
      <c r="M2" s="14" t="s">
        <v>11</v>
      </c>
      <c r="N2" s="7" t="s">
        <v>12</v>
      </c>
    </row>
    <row ht="34" customHeight="1" r="3">
      <c r="A3" s="7">
        <v>1</v>
      </c>
      <c r="B3" s="7" t="s">
        <v>13</v>
      </c>
      <c r="C3" s="7">
        <v>20200113</v>
      </c>
      <c r="D3" s="17" t="s">
        <v>14</v>
      </c>
      <c r="E3" s="9" t="s">
        <v>15</v>
      </c>
      <c r="F3" s="10">
        <f>E3*0.6</f>
        <v>48</v>
      </c>
      <c r="G3" s="11" t="s">
        <v>16</v>
      </c>
      <c r="H3" s="10">
        <f>G3*0.4</f>
        <v>34.48</v>
      </c>
      <c r="I3" s="10">
        <f>F3+H3</f>
        <v>82.48</v>
      </c>
      <c r="J3" s="15" t="s">
        <v>17</v>
      </c>
      <c r="K3" s="15" t="s">
        <v>17</v>
      </c>
      <c r="L3" s="15" t="s">
        <v>17</v>
      </c>
      <c r="M3" s="15" t="s">
        <v>17</v>
      </c>
      <c r="N3" s="16"/>
    </row>
    <row ht="34" customHeight="1" r="4">
      <c r="A4" s="7">
        <v>2</v>
      </c>
      <c r="B4" s="7" t="s">
        <v>18</v>
      </c>
      <c r="C4" s="7">
        <v>20200125</v>
      </c>
      <c r="D4" s="17" t="s">
        <v>19</v>
      </c>
      <c r="E4" s="9" t="s">
        <v>20</v>
      </c>
      <c r="F4" s="10">
        <f>E4*0.6</f>
        <v>44.4</v>
      </c>
      <c r="G4" s="11" t="s">
        <v>21</v>
      </c>
      <c r="H4" s="10">
        <f>G4*0.4</f>
        <v>36.32</v>
      </c>
      <c r="I4" s="10">
        <f>F4+H4</f>
        <v>80.72</v>
      </c>
      <c r="J4" s="15" t="s">
        <v>17</v>
      </c>
      <c r="K4" s="15" t="s">
        <v>17</v>
      </c>
      <c r="L4" s="15" t="s">
        <v>17</v>
      </c>
      <c r="M4" s="15" t="s">
        <v>17</v>
      </c>
      <c r="N4" s="16"/>
    </row>
    <row ht="34" customHeight="1" r="5">
      <c r="A5" s="7">
        <v>3</v>
      </c>
      <c r="B5" s="7" t="s">
        <v>22</v>
      </c>
      <c r="C5" s="7">
        <v>20200116</v>
      </c>
      <c r="D5" s="17" t="s">
        <v>23</v>
      </c>
      <c r="E5" s="9" t="s">
        <v>24</v>
      </c>
      <c r="F5" s="10">
        <f>E5*0.6</f>
        <v>42</v>
      </c>
      <c r="G5" s="11" t="s">
        <v>25</v>
      </c>
      <c r="H5" s="10">
        <f>G5*0.4</f>
        <v>37.12</v>
      </c>
      <c r="I5" s="10">
        <f>F5+H5</f>
        <v>79.12</v>
      </c>
      <c r="J5" s="15" t="s">
        <v>17</v>
      </c>
      <c r="K5" s="15" t="s">
        <v>17</v>
      </c>
      <c r="L5" s="15" t="s">
        <v>17</v>
      </c>
      <c r="M5" s="15" t="s">
        <v>17</v>
      </c>
      <c r="N5" s="16"/>
    </row>
    <row ht="34" customHeight="1" r="6">
      <c r="A6" s="7">
        <v>4</v>
      </c>
      <c r="B6" s="7" t="s">
        <v>26</v>
      </c>
      <c r="C6" s="7">
        <v>20200117</v>
      </c>
      <c r="D6" s="17" t="s">
        <v>27</v>
      </c>
      <c r="E6" s="9" t="s">
        <v>28</v>
      </c>
      <c r="F6" s="10">
        <f>E6*0.6</f>
        <v>42.6</v>
      </c>
      <c r="G6" s="11" t="s">
        <v>29</v>
      </c>
      <c r="H6" s="10">
        <f>G6*0.4</f>
        <v>35.92</v>
      </c>
      <c r="I6" s="10">
        <f>F6+H6</f>
        <v>78.52</v>
      </c>
      <c r="J6" s="15" t="s">
        <v>17</v>
      </c>
      <c r="K6" s="15" t="s">
        <v>17</v>
      </c>
      <c r="L6" s="15" t="s">
        <v>17</v>
      </c>
      <c r="M6" s="15" t="s">
        <v>17</v>
      </c>
      <c r="N6" s="16"/>
    </row>
    <row ht="34" customHeight="1" r="7">
      <c r="A7" s="7">
        <v>5</v>
      </c>
      <c r="B7" s="7" t="s">
        <v>30</v>
      </c>
      <c r="C7" s="7">
        <v>20200105</v>
      </c>
      <c r="D7" s="17" t="s">
        <v>31</v>
      </c>
      <c r="E7" s="9" t="s">
        <v>32</v>
      </c>
      <c r="F7" s="10">
        <f>E7*0.6</f>
        <v>42.9</v>
      </c>
      <c r="G7" s="11" t="s">
        <v>33</v>
      </c>
      <c r="H7" s="10">
        <f>G7*0.4</f>
        <v>34.64</v>
      </c>
      <c r="I7" s="10">
        <f>F7+H7</f>
        <v>77.54</v>
      </c>
      <c r="J7" s="15" t="s">
        <v>17</v>
      </c>
      <c r="K7" s="15" t="s">
        <v>17</v>
      </c>
      <c r="L7" s="15" t="s">
        <v>17</v>
      </c>
      <c r="M7" s="15" t="s">
        <v>17</v>
      </c>
      <c r="N7" s="16"/>
    </row>
    <row ht="34" customHeight="1" r="8">
      <c r="A8" s="7">
        <v>6</v>
      </c>
      <c r="B8" s="7" t="s">
        <v>34</v>
      </c>
      <c r="C8" s="7">
        <v>20200104</v>
      </c>
      <c r="D8" s="17" t="s">
        <v>35</v>
      </c>
      <c r="E8" s="9" t="s">
        <v>28</v>
      </c>
      <c r="F8" s="10">
        <f>E8*0.6</f>
        <v>42.6</v>
      </c>
      <c r="G8" s="11" t="s">
        <v>36</v>
      </c>
      <c r="H8" s="10">
        <f>G8*0.4</f>
        <v>34.8</v>
      </c>
      <c r="I8" s="10">
        <f>F8+H8</f>
        <v>77.4</v>
      </c>
      <c r="J8" s="15" t="s">
        <v>17</v>
      </c>
      <c r="K8" s="15" t="s">
        <v>17</v>
      </c>
      <c r="L8" s="15" t="s">
        <v>17</v>
      </c>
      <c r="M8" s="15" t="s">
        <v>17</v>
      </c>
      <c r="N8" s="16"/>
    </row>
    <row ht="34" customHeight="1" r="9">
      <c r="A9" s="7">
        <v>7</v>
      </c>
      <c r="B9" s="7" t="s">
        <v>37</v>
      </c>
      <c r="C9" s="7">
        <v>20200111</v>
      </c>
      <c r="D9" s="17" t="s">
        <v>38</v>
      </c>
      <c r="E9" s="9" t="s">
        <v>39</v>
      </c>
      <c r="F9" s="10">
        <f>E9*0.6</f>
        <v>40.8</v>
      </c>
      <c r="G9" s="11" t="s">
        <v>40</v>
      </c>
      <c r="H9" s="10">
        <f>G9*0.4</f>
        <v>36.4</v>
      </c>
      <c r="I9" s="10">
        <f>F9+H9</f>
        <v>77.2</v>
      </c>
      <c r="J9" s="15" t="s">
        <v>17</v>
      </c>
      <c r="K9" s="15" t="s">
        <v>17</v>
      </c>
      <c r="L9" s="15" t="s">
        <v>17</v>
      </c>
      <c r="M9" s="15" t="s">
        <v>17</v>
      </c>
      <c r="N9" s="16"/>
    </row>
    <row ht="34" customHeight="1" r="10">
      <c r="A10" s="7">
        <v>8</v>
      </c>
      <c r="B10" s="7" t="s">
        <v>41</v>
      </c>
      <c r="C10" s="7">
        <v>20200109</v>
      </c>
      <c r="D10" s="17" t="s">
        <v>42</v>
      </c>
      <c r="E10" s="9" t="s">
        <v>32</v>
      </c>
      <c r="F10" s="10">
        <f>E10*0.6</f>
        <v>42.9</v>
      </c>
      <c r="G10" s="11" t="s">
        <v>43</v>
      </c>
      <c r="H10" s="10">
        <f>G10*0.4</f>
        <v>33.68</v>
      </c>
      <c r="I10" s="10">
        <f>F10+H10</f>
        <v>76.58</v>
      </c>
      <c r="J10" s="15" t="s">
        <v>17</v>
      </c>
      <c r="K10" s="15" t="s">
        <v>17</v>
      </c>
      <c r="L10" s="15" t="s">
        <v>17</v>
      </c>
      <c r="M10" s="15" t="s">
        <v>17</v>
      </c>
      <c r="N10" s="16"/>
    </row>
    <row ht="34" customHeight="1" r="11">
      <c r="A11" s="7">
        <v>9</v>
      </c>
      <c r="B11" s="7" t="s">
        <v>44</v>
      </c>
      <c r="C11" s="7">
        <v>20200110</v>
      </c>
      <c r="D11" s="7" t="s">
        <v>45</v>
      </c>
      <c r="E11" s="9" t="s">
        <v>24</v>
      </c>
      <c r="F11" s="10">
        <f>E11*0.6</f>
        <v>42</v>
      </c>
      <c r="G11" s="11" t="s">
        <v>46</v>
      </c>
      <c r="H11" s="10">
        <f>G11*0.4</f>
        <v>33.76</v>
      </c>
      <c r="I11" s="10">
        <f>F11+H11</f>
        <v>75.76</v>
      </c>
      <c r="J11" s="15" t="s">
        <v>17</v>
      </c>
      <c r="K11" s="15" t="s">
        <v>17</v>
      </c>
      <c r="L11" s="15" t="s">
        <v>17</v>
      </c>
      <c r="M11" s="15" t="s">
        <v>17</v>
      </c>
      <c r="N11" s="16"/>
    </row>
    <row ht="34" customHeight="1" r="12">
      <c r="A12" s="7">
        <v>10</v>
      </c>
      <c r="B12" s="7" t="s">
        <v>47</v>
      </c>
      <c r="C12" s="7">
        <v>20200131</v>
      </c>
      <c r="D12" s="17" t="s">
        <v>48</v>
      </c>
      <c r="E12" s="9" t="s">
        <v>49</v>
      </c>
      <c r="F12" s="10">
        <f>E12*0.6</f>
        <v>41.1</v>
      </c>
      <c r="G12" s="11" t="s">
        <v>16</v>
      </c>
      <c r="H12" s="10">
        <f>G12*0.4</f>
        <v>34.48</v>
      </c>
      <c r="I12" s="10">
        <f>F12+H12</f>
        <v>75.58</v>
      </c>
      <c r="J12" s="15" t="s">
        <v>17</v>
      </c>
      <c r="K12" s="15" t="s">
        <v>17</v>
      </c>
      <c r="L12" s="15" t="s">
        <v>17</v>
      </c>
      <c r="M12" s="15" t="s">
        <v>17</v>
      </c>
      <c r="N12" s="16"/>
    </row>
    <row ht="34" customHeight="1" r="13">
      <c r="A13" s="7">
        <v>11</v>
      </c>
      <c r="B13" s="7" t="s">
        <v>50</v>
      </c>
      <c r="C13" s="7">
        <v>20200101</v>
      </c>
      <c r="D13" s="17" t="s">
        <v>51</v>
      </c>
      <c r="E13" s="9" t="s">
        <v>52</v>
      </c>
      <c r="F13" s="10">
        <f>E13*0.6</f>
        <v>39.3</v>
      </c>
      <c r="G13" s="11" t="s">
        <v>53</v>
      </c>
      <c r="H13" s="10">
        <f>G13*0.4</f>
        <v>35.2</v>
      </c>
      <c r="I13" s="10">
        <f>F13+H13</f>
        <v>74.5</v>
      </c>
      <c r="J13" s="15" t="s">
        <v>17</v>
      </c>
      <c r="K13" s="15" t="s">
        <v>17</v>
      </c>
      <c r="L13" s="15" t="s">
        <v>17</v>
      </c>
      <c r="M13" s="15" t="s">
        <v>17</v>
      </c>
      <c r="N13" s="16"/>
    </row>
    <row ht="34" customHeight="1" r="14">
      <c r="A14" s="7">
        <v>12</v>
      </c>
      <c r="B14" s="7" t="s">
        <v>54</v>
      </c>
      <c r="C14" s="7">
        <v>20200123</v>
      </c>
      <c r="D14" s="17" t="s">
        <v>55</v>
      </c>
      <c r="E14" s="9" t="s">
        <v>56</v>
      </c>
      <c r="F14" s="10">
        <f>E14*0.6</f>
        <v>39</v>
      </c>
      <c r="G14" s="11" t="s">
        <v>57</v>
      </c>
      <c r="H14" s="10">
        <f>G14*0.4</f>
        <v>35.28</v>
      </c>
      <c r="I14" s="10">
        <f>F14+H14</f>
        <v>74.28</v>
      </c>
      <c r="J14" s="15" t="s">
        <v>17</v>
      </c>
      <c r="K14" s="15" t="s">
        <v>17</v>
      </c>
      <c r="L14" s="15" t="s">
        <v>17</v>
      </c>
      <c r="M14" s="15" t="s">
        <v>17</v>
      </c>
      <c r="N14" s="16"/>
    </row>
    <row ht="34" customHeight="1" r="15">
      <c r="A15" s="7">
        <v>13</v>
      </c>
      <c r="B15" s="7" t="s">
        <v>58</v>
      </c>
      <c r="C15" s="7">
        <v>20200121</v>
      </c>
      <c r="D15" s="17" t="s">
        <v>59</v>
      </c>
      <c r="E15" s="9" t="s">
        <v>60</v>
      </c>
      <c r="F15" s="10">
        <f>E15*0.6</f>
        <v>37.5</v>
      </c>
      <c r="G15" s="11" t="s">
        <v>61</v>
      </c>
      <c r="H15" s="10">
        <f>G15*0.4</f>
        <v>36.16</v>
      </c>
      <c r="I15" s="10">
        <f>F15+H15</f>
        <v>73.66</v>
      </c>
      <c r="J15" s="15" t="s">
        <v>17</v>
      </c>
      <c r="K15" s="15" t="s">
        <v>17</v>
      </c>
      <c r="L15" s="15" t="s">
        <v>17</v>
      </c>
      <c r="M15" s="15" t="s">
        <v>17</v>
      </c>
      <c r="N15" s="16"/>
    </row>
    <row ht="34" customHeight="1" r="16">
      <c r="A16" s="7">
        <v>14</v>
      </c>
      <c r="B16" s="7" t="s">
        <v>62</v>
      </c>
      <c r="C16" s="7">
        <v>20200106</v>
      </c>
      <c r="D16" s="17" t="s">
        <v>63</v>
      </c>
      <c r="E16" s="9" t="s">
        <v>64</v>
      </c>
      <c r="F16" s="10">
        <f>E16*0.6</f>
        <v>39.6</v>
      </c>
      <c r="G16" s="11" t="s">
        <v>65</v>
      </c>
      <c r="H16" s="10">
        <f>G16*0.4</f>
        <v>33.44</v>
      </c>
      <c r="I16" s="10">
        <f>F16+H16</f>
        <v>73.04</v>
      </c>
      <c r="J16" s="15" t="s">
        <v>17</v>
      </c>
      <c r="K16" s="15" t="s">
        <v>17</v>
      </c>
      <c r="L16" s="15" t="s">
        <v>17</v>
      </c>
      <c r="M16" s="15" t="s">
        <v>17</v>
      </c>
      <c r="N16" s="16"/>
    </row>
    <row ht="34" customHeight="1" r="17">
      <c r="A17" s="7">
        <v>15</v>
      </c>
      <c r="B17" s="7" t="s">
        <v>66</v>
      </c>
      <c r="C17" s="7">
        <v>20200114</v>
      </c>
      <c r="D17" s="17" t="s">
        <v>67</v>
      </c>
      <c r="E17" s="9" t="s">
        <v>68</v>
      </c>
      <c r="F17" s="10">
        <f>E17*0.6</f>
        <v>37.8</v>
      </c>
      <c r="G17" s="11" t="s">
        <v>69</v>
      </c>
      <c r="H17" s="10">
        <f>G17*0.4</f>
        <v>32.8</v>
      </c>
      <c r="I17" s="10">
        <f>F17+H17</f>
        <v>70.6</v>
      </c>
      <c r="J17" s="15" t="s">
        <v>17</v>
      </c>
      <c r="K17" s="15" t="s">
        <v>17</v>
      </c>
      <c r="L17" s="15" t="s">
        <v>17</v>
      </c>
      <c r="M17" s="15" t="s">
        <v>17</v>
      </c>
      <c r="N17" s="16"/>
    </row>
    <row ht="34" customHeight="1" r="18">
      <c r="A18" s="7">
        <v>16</v>
      </c>
      <c r="B18" s="7" t="s">
        <v>70</v>
      </c>
      <c r="C18" s="7">
        <v>20200119</v>
      </c>
      <c r="D18" s="17" t="s">
        <v>71</v>
      </c>
      <c r="E18" s="9" t="s">
        <v>72</v>
      </c>
      <c r="F18" s="10">
        <f>E18*0.6</f>
        <v>36.6</v>
      </c>
      <c r="G18" s="11" t="s">
        <v>73</v>
      </c>
      <c r="H18" s="10">
        <f>G18*0.4</f>
        <v>33.12</v>
      </c>
      <c r="I18" s="10">
        <f>F18+H18</f>
        <v>69.72</v>
      </c>
      <c r="J18" s="15" t="s">
        <v>17</v>
      </c>
      <c r="K18" s="15" t="s">
        <v>17</v>
      </c>
      <c r="L18" s="15" t="s">
        <v>17</v>
      </c>
      <c r="M18" s="15" t="s">
        <v>17</v>
      </c>
      <c r="N18" s="16"/>
    </row>
    <row ht="34" customHeight="1" r="19">
      <c r="A19" s="7">
        <v>17</v>
      </c>
      <c r="B19" s="7" t="s">
        <v>74</v>
      </c>
      <c r="C19" s="7">
        <v>20200124</v>
      </c>
      <c r="D19" s="17" t="s">
        <v>75</v>
      </c>
      <c r="E19" s="9" t="s">
        <v>76</v>
      </c>
      <c r="F19" s="10">
        <f>E19*0.6</f>
        <v>35.4</v>
      </c>
      <c r="G19" s="11" t="s">
        <v>77</v>
      </c>
      <c r="H19" s="10">
        <f>G19*0.4</f>
        <v>33.04</v>
      </c>
      <c r="I19" s="10">
        <f>F19+H19</f>
        <v>68.44</v>
      </c>
      <c r="J19" s="15" t="s">
        <v>17</v>
      </c>
      <c r="K19" s="15" t="s">
        <v>17</v>
      </c>
      <c r="L19" s="15" t="s">
        <v>17</v>
      </c>
      <c r="M19" s="15" t="s">
        <v>17</v>
      </c>
      <c r="N19" s="16"/>
    </row>
    <row ht="34" customHeight="1" r="20">
      <c r="A20" s="7">
        <v>18</v>
      </c>
      <c r="B20" s="7" t="s">
        <v>78</v>
      </c>
      <c r="C20" s="7">
        <v>20200112</v>
      </c>
      <c r="D20" s="17" t="s">
        <v>79</v>
      </c>
      <c r="E20" s="9" t="s">
        <v>80</v>
      </c>
      <c r="F20" s="10">
        <f>E20*0.6</f>
        <v>34.2</v>
      </c>
      <c r="G20" s="11" t="s">
        <v>81</v>
      </c>
      <c r="H20" s="10">
        <f>G20*0.4</f>
        <v>34</v>
      </c>
      <c r="I20" s="10">
        <f>F20+H20</f>
        <v>68.2</v>
      </c>
      <c r="J20" s="15" t="s">
        <v>17</v>
      </c>
      <c r="K20" s="15" t="s">
        <v>17</v>
      </c>
      <c r="L20" s="15" t="s">
        <v>17</v>
      </c>
      <c r="M20" s="15" t="s">
        <v>17</v>
      </c>
      <c r="N20" s="16"/>
    </row>
    <row ht="34" customHeight="1" r="21">
      <c r="A21" s="7">
        <v>19</v>
      </c>
      <c r="B21" s="7" t="s">
        <v>82</v>
      </c>
      <c r="C21" s="7">
        <v>20200120</v>
      </c>
      <c r="D21" s="17" t="s">
        <v>83</v>
      </c>
      <c r="E21" s="9" t="s">
        <v>84</v>
      </c>
      <c r="F21" s="10">
        <f>E21*0.6</f>
        <v>33</v>
      </c>
      <c r="G21" s="11" t="s">
        <v>85</v>
      </c>
      <c r="H21" s="10">
        <f>G21*0.4</f>
        <v>32.88</v>
      </c>
      <c r="I21" s="10">
        <f>F21+H21</f>
        <v>65.88</v>
      </c>
      <c r="J21" s="15" t="s">
        <v>17</v>
      </c>
      <c r="K21" s="15" t="s">
        <v>17</v>
      </c>
      <c r="L21" s="15" t="s">
        <v>17</v>
      </c>
      <c r="M21" s="15" t="s">
        <v>17</v>
      </c>
      <c r="N21" s="16"/>
    </row>
    <row ht="34" customHeight="1" r="22">
      <c r="A22" s="7">
        <v>20</v>
      </c>
      <c r="B22" s="7" t="s">
        <v>86</v>
      </c>
      <c r="C22" s="7">
        <v>20200108</v>
      </c>
      <c r="D22" s="17" t="s">
        <v>87</v>
      </c>
      <c r="E22" s="9" t="s">
        <v>88</v>
      </c>
      <c r="F22" s="10">
        <f>E22*0.6</f>
        <v>28.2</v>
      </c>
      <c r="G22" s="11" t="s">
        <v>73</v>
      </c>
      <c r="H22" s="10">
        <f>G22*0.4</f>
        <v>33.12</v>
      </c>
      <c r="I22" s="10">
        <f>F22+H22</f>
        <v>61.32</v>
      </c>
      <c r="J22" s="15" t="s">
        <v>17</v>
      </c>
      <c r="K22" s="15" t="s">
        <v>17</v>
      </c>
      <c r="L22" s="15" t="s">
        <v>17</v>
      </c>
      <c r="M22" s="15" t="s">
        <v>17</v>
      </c>
      <c r="N22" s="16"/>
    </row>
    <row ht="34" customHeight="1" r="23">
      <c r="A23" s="7">
        <v>21</v>
      </c>
      <c r="B23" s="7" t="s">
        <v>89</v>
      </c>
      <c r="C23" s="7">
        <v>20200103</v>
      </c>
      <c r="D23" s="17" t="s">
        <v>90</v>
      </c>
      <c r="E23" s="9" t="s">
        <v>91</v>
      </c>
      <c r="F23" s="10">
        <f>E23*0.6</f>
        <v>24.6</v>
      </c>
      <c r="G23" s="11" t="s">
        <v>92</v>
      </c>
      <c r="H23" s="10">
        <f>G23*0.4</f>
        <v>32.48</v>
      </c>
      <c r="I23" s="10">
        <f>F23+H23</f>
        <v>57.08</v>
      </c>
      <c r="J23" s="15" t="s">
        <v>17</v>
      </c>
      <c r="K23" s="15" t="s">
        <v>17</v>
      </c>
      <c r="L23" s="15" t="s">
        <v>17</v>
      </c>
      <c r="M23" s="15" t="s">
        <v>17</v>
      </c>
      <c r="N23" s="16"/>
    </row>
    <row ht="34" customHeight="1" r="24">
      <c r="A24" s="7">
        <v>22</v>
      </c>
      <c r="B24" s="7" t="s">
        <v>93</v>
      </c>
      <c r="C24" s="7">
        <v>20200102</v>
      </c>
      <c r="D24" s="17" t="s">
        <v>94</v>
      </c>
      <c r="E24" s="9" t="s">
        <v>95</v>
      </c>
      <c r="F24" s="10">
        <f>E24*0.6</f>
        <v>34.5</v>
      </c>
      <c r="G24" s="11" t="s">
        <v>96</v>
      </c>
      <c r="H24" s="10">
        <f>G24*0.4</f>
        <v>31.92</v>
      </c>
      <c r="I24" s="10">
        <f>F24+H24</f>
        <v>66.42</v>
      </c>
      <c r="J24" s="15" t="s">
        <v>17</v>
      </c>
      <c r="K24" s="15" t="s">
        <v>97</v>
      </c>
      <c r="L24" s="15" t="s">
        <v>17</v>
      </c>
      <c r="M24" s="15" t="s">
        <v>97</v>
      </c>
      <c r="N24" s="16"/>
    </row>
    <row ht="34" customHeight="1" r="25">
      <c r="A25" s="7">
        <v>23</v>
      </c>
      <c r="B25" s="7" t="s">
        <v>98</v>
      </c>
      <c r="C25" s="7">
        <v>20200118</v>
      </c>
      <c r="D25" s="17" t="s">
        <v>99</v>
      </c>
      <c r="E25" s="9" t="s">
        <v>72</v>
      </c>
      <c r="F25" s="10">
        <f>E25*0.6</f>
        <v>36.6</v>
      </c>
      <c r="G25" s="11" t="s">
        <v>46</v>
      </c>
      <c r="H25" s="10">
        <f>G25*0.4</f>
        <v>33.76</v>
      </c>
      <c r="I25" s="10">
        <f>F25+H25</f>
        <v>70.36</v>
      </c>
      <c r="J25" s="15" t="s">
        <v>100</v>
      </c>
      <c r="K25" s="15" t="s">
        <v>100</v>
      </c>
      <c r="L25" s="15" t="s">
        <v>100</v>
      </c>
      <c r="M25" s="15" t="s">
        <v>100</v>
      </c>
      <c r="N25" s="16"/>
    </row>
    <row ht="34" customHeight="1" r="26">
      <c r="A26" s="7">
        <v>24</v>
      </c>
      <c r="B26" s="7" t="s">
        <v>101</v>
      </c>
      <c r="C26" s="7">
        <v>20200122</v>
      </c>
      <c r="D26" s="17" t="s">
        <v>102</v>
      </c>
      <c r="E26" s="9" t="s">
        <v>60</v>
      </c>
      <c r="F26" s="10">
        <f>E26*0.6</f>
        <v>37.5</v>
      </c>
      <c r="G26" s="11" t="s">
        <v>103</v>
      </c>
      <c r="H26" s="10">
        <f>G26*0.4</f>
        <v>32.32</v>
      </c>
      <c r="I26" s="10">
        <f>F26+H26</f>
        <v>69.82</v>
      </c>
      <c r="J26" s="15" t="s">
        <v>100</v>
      </c>
      <c r="K26" s="15" t="s">
        <v>100</v>
      </c>
      <c r="L26" s="15" t="s">
        <v>100</v>
      </c>
      <c r="M26" s="15" t="s">
        <v>100</v>
      </c>
      <c r="N26" s="16"/>
    </row>
    <row ht="34" customHeight="1" r="27">
      <c r="A27" s="7">
        <v>25</v>
      </c>
      <c r="B27" s="7" t="s">
        <v>104</v>
      </c>
      <c r="C27" s="7">
        <v>20200126</v>
      </c>
      <c r="D27" s="17" t="s">
        <v>105</v>
      </c>
      <c r="E27" s="9" t="s">
        <v>106</v>
      </c>
      <c r="F27" s="10">
        <f>E27*0.6</f>
        <v>33.6</v>
      </c>
      <c r="G27" s="11" t="s">
        <v>107</v>
      </c>
      <c r="H27" s="10">
        <f>G27*0.4</f>
        <v>33.2</v>
      </c>
      <c r="I27" s="10">
        <f>F27+H27</f>
        <v>66.8</v>
      </c>
      <c r="J27" s="15" t="s">
        <v>100</v>
      </c>
      <c r="K27" s="15" t="s">
        <v>100</v>
      </c>
      <c r="L27" s="15" t="s">
        <v>100</v>
      </c>
      <c r="M27" s="15" t="s">
        <v>100</v>
      </c>
      <c r="N27" s="16"/>
    </row>
  </sheetData>
  <mergeCells count="1">
    <mergeCell ref="A1:N1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