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政府序列" sheetId="1" r:id="rId1"/>
    <sheet name="党群序列" sheetId="2" r:id="rId2"/>
  </sheets>
  <definedNames>
    <definedName name="_xlnm._FilterDatabase" localSheetId="0" hidden="1">政府序列!$A$2:$O$48</definedName>
    <definedName name="_xlnm.Print_Titles" localSheetId="0">政府序列!$2:$2</definedName>
  </definedNames>
  <calcPr calcId="152511"/>
</workbook>
</file>

<file path=xl/calcChain.xml><?xml version="1.0" encoding="utf-8"?>
<calcChain xmlns="http://schemas.openxmlformats.org/spreadsheetml/2006/main">
  <c r="J3" i="2" l="1"/>
  <c r="K3" i="2"/>
  <c r="L3" i="2" s="1"/>
  <c r="J4" i="2"/>
  <c r="K4" i="2"/>
  <c r="L4" i="2" s="1"/>
  <c r="J5" i="2"/>
  <c r="K5" i="2"/>
  <c r="J6" i="2"/>
  <c r="K6" i="2"/>
  <c r="L6" i="2"/>
  <c r="J7" i="2"/>
  <c r="K7" i="2"/>
  <c r="L7" i="2" s="1"/>
  <c r="J8" i="2"/>
  <c r="K8" i="2"/>
  <c r="L8" i="2" s="1"/>
  <c r="J9" i="2"/>
  <c r="K9" i="2"/>
  <c r="J10" i="2"/>
  <c r="K10" i="2"/>
  <c r="L10" i="2"/>
  <c r="J11" i="2"/>
  <c r="K11" i="2"/>
  <c r="L11" i="2" s="1"/>
  <c r="J12" i="2"/>
  <c r="K12" i="2"/>
  <c r="L12" i="2" s="1"/>
  <c r="J13" i="2"/>
  <c r="K13" i="2"/>
  <c r="J14" i="2"/>
  <c r="K14" i="2"/>
  <c r="L14" i="2"/>
  <c r="L13" i="2" l="1"/>
  <c r="L9" i="2"/>
  <c r="L5" i="2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34" i="1"/>
  <c r="J34" i="1"/>
  <c r="K33" i="1"/>
  <c r="J33" i="1"/>
  <c r="K32" i="1"/>
  <c r="J32" i="1"/>
  <c r="K31" i="1"/>
  <c r="J31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L3" i="1" l="1"/>
  <c r="L4" i="1"/>
  <c r="L5" i="1"/>
  <c r="L6" i="1"/>
  <c r="L7" i="1"/>
  <c r="L8" i="1"/>
  <c r="L9" i="1"/>
  <c r="L31" i="1"/>
  <c r="L32" i="1"/>
  <c r="L33" i="1"/>
  <c r="L3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</calcChain>
</file>

<file path=xl/sharedStrings.xml><?xml version="1.0" encoding="utf-8"?>
<sst xmlns="http://schemas.openxmlformats.org/spreadsheetml/2006/main" count="532" uniqueCount="278">
  <si>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</si>
  <si>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</si>
  <si>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</si>
  <si>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</si>
  <si>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</si>
  <si>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</si>
  <si>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</si>
  <si>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</si>
  <si>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</si>
  <si>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</si>
  <si>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</si>
  <si>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</si>
  <si>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</si>
  <si>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赵欣</t>
  </si>
  <si>
    <t>11122011521</t>
  </si>
  <si>
    <t>汉族</t>
  </si>
  <si>
    <t>突泉县宝石镇党群服务中心</t>
  </si>
  <si>
    <t>技术员岗位（项目人员岗位）</t>
  </si>
  <si>
    <t>0</t>
  </si>
  <si>
    <t>51.7533</t>
  </si>
  <si>
    <t>刘欣</t>
  </si>
  <si>
    <t>11122092629</t>
  </si>
  <si>
    <t>突泉县宝石镇综合保障和技术推广中心</t>
  </si>
  <si>
    <t>规划员岗位（一般人员岗位）</t>
  </si>
  <si>
    <t>58.08</t>
  </si>
  <si>
    <t>王超平</t>
  </si>
  <si>
    <t>11122092625</t>
  </si>
  <si>
    <t>突泉县宝石镇综合行政执法局</t>
  </si>
  <si>
    <t>技术员岗位（一般人员岗位）</t>
  </si>
  <si>
    <t>66.0933</t>
  </si>
  <si>
    <t>哈斯图雅</t>
  </si>
  <si>
    <t>21122163330</t>
  </si>
  <si>
    <t>蒙古族</t>
  </si>
  <si>
    <t>业务员岗位（蒙汉兼通人员岗位）</t>
  </si>
  <si>
    <t>2.5</t>
  </si>
  <si>
    <t>63.9067</t>
  </si>
  <si>
    <t>陈永贺</t>
  </si>
  <si>
    <t>11122011524</t>
  </si>
  <si>
    <t>业务员岗位（项目人员岗位）</t>
  </si>
  <si>
    <t>65.0667</t>
  </si>
  <si>
    <t>赵帅</t>
  </si>
  <si>
    <t>11122131320</t>
  </si>
  <si>
    <t>突泉县春州物流园区服务中心</t>
  </si>
  <si>
    <t>75.02</t>
  </si>
  <si>
    <t>李新宇</t>
  </si>
  <si>
    <t>11122011617</t>
  </si>
  <si>
    <t>52.26</t>
  </si>
  <si>
    <t>韩吉超</t>
  </si>
  <si>
    <t>11122092230</t>
  </si>
  <si>
    <t>其他少数民族</t>
  </si>
  <si>
    <t>突泉县东杜尔基镇综合保障和技术推广中心</t>
  </si>
  <si>
    <t>68.5667</t>
  </si>
  <si>
    <t>其乐木格</t>
  </si>
  <si>
    <t>21122163230</t>
  </si>
  <si>
    <t>技术员岗位（蒙汉兼通人员岗位）</t>
  </si>
  <si>
    <t>62.6133</t>
  </si>
  <si>
    <t>梁海娇</t>
  </si>
  <si>
    <t>11122011515</t>
  </si>
  <si>
    <t>65.56</t>
  </si>
  <si>
    <t>陆鹏飞</t>
  </si>
  <si>
    <t>11122092224</t>
  </si>
  <si>
    <t>突泉县东杜尔基镇综合行政执法局</t>
  </si>
  <si>
    <t>62.7533</t>
  </si>
  <si>
    <t>孙武</t>
  </si>
  <si>
    <t>11122092316</t>
  </si>
  <si>
    <t>突泉县九龙乡党群服务中心</t>
  </si>
  <si>
    <t>62.7867</t>
  </si>
  <si>
    <t>郭敏敏</t>
  </si>
  <si>
    <t>11122092602</t>
  </si>
  <si>
    <t>突泉县九龙乡综合保障和技术推广中心</t>
  </si>
  <si>
    <t>动植物检疫员岗位（一般人员岗位）</t>
  </si>
  <si>
    <t>69.56</t>
  </si>
  <si>
    <t>陈健</t>
  </si>
  <si>
    <t>11122092417</t>
  </si>
  <si>
    <t>70.6933</t>
  </si>
  <si>
    <t>李宏伟</t>
  </si>
  <si>
    <t>11122092519</t>
  </si>
  <si>
    <t>74.0133</t>
  </si>
  <si>
    <t>胡旭东</t>
  </si>
  <si>
    <t>21122163318</t>
  </si>
  <si>
    <t>突泉县九龙乡综合行政执法局</t>
  </si>
  <si>
    <t>职员岗位（蒙汉兼通人员岗位）</t>
  </si>
  <si>
    <t>55.26</t>
  </si>
  <si>
    <t>乌日乐</t>
  </si>
  <si>
    <t>11122011519</t>
  </si>
  <si>
    <t>职员岗位（项目人员岗位）</t>
  </si>
  <si>
    <t>44.0267</t>
  </si>
  <si>
    <t>11122092716</t>
  </si>
  <si>
    <t>突泉县六户镇党群服务中心</t>
  </si>
  <si>
    <t>财会岗位（一般人员岗位）</t>
  </si>
  <si>
    <t>61.3933</t>
  </si>
  <si>
    <t>月亮</t>
  </si>
  <si>
    <t>21122163510</t>
  </si>
  <si>
    <t>突泉县水泉镇党群服务中心</t>
  </si>
  <si>
    <t>66.76</t>
  </si>
  <si>
    <t>何境</t>
  </si>
  <si>
    <t>11122092827</t>
  </si>
  <si>
    <t>突泉县水泉镇综合保障和技术推广中心</t>
  </si>
  <si>
    <t>56.7933</t>
  </si>
  <si>
    <t>徐春野</t>
  </si>
  <si>
    <t>11122092905</t>
  </si>
  <si>
    <t>文秘岗位（一般人员岗位）</t>
  </si>
  <si>
    <t>64.5067</t>
  </si>
  <si>
    <t>孙广柱</t>
  </si>
  <si>
    <t>11122092810</t>
  </si>
  <si>
    <t>突泉县水泉镇综合行政执法局</t>
  </si>
  <si>
    <t>62.3467</t>
  </si>
  <si>
    <t>陈哲</t>
  </si>
  <si>
    <t>11122011527</t>
  </si>
  <si>
    <t>69.0467</t>
  </si>
  <si>
    <t>吴梦硕</t>
  </si>
  <si>
    <t>11122092919</t>
  </si>
  <si>
    <t>突泉县太平乡党群服务中心</t>
  </si>
  <si>
    <t>64.3333</t>
  </si>
  <si>
    <t>李香瑞</t>
  </si>
  <si>
    <t>11122093906</t>
  </si>
  <si>
    <t>突泉县太平乡综合保障和技术推广中心</t>
  </si>
  <si>
    <t>63.88</t>
  </si>
  <si>
    <t>白福祥</t>
  </si>
  <si>
    <t>21122163520</t>
  </si>
  <si>
    <t>52.24</t>
  </si>
  <si>
    <t>张佳明</t>
  </si>
  <si>
    <t>11122011603</t>
  </si>
  <si>
    <t>71.0333</t>
  </si>
  <si>
    <t>韩立</t>
  </si>
  <si>
    <t>11122093712</t>
  </si>
  <si>
    <t>75.0867</t>
  </si>
  <si>
    <t>秦美琪</t>
  </si>
  <si>
    <t>11122011604</t>
  </si>
  <si>
    <t>56.2</t>
  </si>
  <si>
    <t>吕仁杰</t>
  </si>
  <si>
    <t>11122011601</t>
  </si>
  <si>
    <t>突泉县太平乡综合行政执法局</t>
  </si>
  <si>
    <t>69.9667</t>
  </si>
  <si>
    <t>李鑫</t>
  </si>
  <si>
    <t>11122093005</t>
  </si>
  <si>
    <t>业务员岗位（一般人员岗位）</t>
  </si>
  <si>
    <t>68.68</t>
  </si>
  <si>
    <t>赵宏亮</t>
  </si>
  <si>
    <t>11122093409</t>
  </si>
  <si>
    <t>职员岗位（一般人员岗位）</t>
  </si>
  <si>
    <t>71.5333</t>
  </si>
  <si>
    <t>徐天成</t>
  </si>
  <si>
    <t>11122131218</t>
  </si>
  <si>
    <t>突泉县体育场馆管理中心</t>
  </si>
  <si>
    <t>64.28</t>
  </si>
  <si>
    <t>王璐</t>
  </si>
  <si>
    <t>11122131011</t>
  </si>
  <si>
    <t>71.4333</t>
  </si>
  <si>
    <t>玛丽娜</t>
  </si>
  <si>
    <t>11122093908</t>
  </si>
  <si>
    <t>突泉县突泉镇综合保障和技术推广中心</t>
  </si>
  <si>
    <t>65.12</t>
  </si>
  <si>
    <t>胡春雨</t>
  </si>
  <si>
    <t>11122130605</t>
  </si>
  <si>
    <t>突泉县学田乡党群服务中心</t>
  </si>
  <si>
    <t>68.1133</t>
  </si>
  <si>
    <t>白云鹏</t>
  </si>
  <si>
    <t>11122011609</t>
  </si>
  <si>
    <t>54.5933</t>
  </si>
  <si>
    <t>王博文</t>
  </si>
  <si>
    <t>11122011610</t>
  </si>
  <si>
    <t>51.52</t>
  </si>
  <si>
    <t>张伟男</t>
  </si>
  <si>
    <t>11122130804</t>
  </si>
  <si>
    <t>突泉县学田乡综合保障和技术推广中心</t>
  </si>
  <si>
    <t>63.6667</t>
  </si>
  <si>
    <t>王晓飞</t>
  </si>
  <si>
    <t>11122130806</t>
  </si>
  <si>
    <t>水利技术岗位（一般人员岗位）</t>
  </si>
  <si>
    <t>65.3933</t>
  </si>
  <si>
    <t>金方纯</t>
  </si>
  <si>
    <t>11122011614</t>
  </si>
  <si>
    <t>68.4533</t>
  </si>
  <si>
    <t>乌云毕力格</t>
  </si>
  <si>
    <t>21122163612</t>
  </si>
  <si>
    <t>突泉县学田乡综合行政执法局</t>
  </si>
  <si>
    <t>文秘岗位（蒙汉兼通人员岗位）</t>
  </si>
  <si>
    <t>57.2533</t>
  </si>
  <si>
    <t>张文龙</t>
  </si>
  <si>
    <t>11122130624</t>
  </si>
  <si>
    <t>72.5867</t>
  </si>
  <si>
    <t>李胜莉</t>
  </si>
  <si>
    <t>11122130229</t>
  </si>
  <si>
    <t>突泉县永安镇党群服务中心</t>
  </si>
  <si>
    <t>76.4</t>
  </si>
  <si>
    <t>马骁</t>
  </si>
  <si>
    <t>11122130315</t>
  </si>
  <si>
    <t>突泉县永安镇综合保障和技术推广中心</t>
  </si>
  <si>
    <t>70.5733</t>
  </si>
  <si>
    <t>王东旭</t>
  </si>
  <si>
    <t>11122011606</t>
  </si>
  <si>
    <t>突泉县永安镇综合行政执法局</t>
  </si>
  <si>
    <t>71.4</t>
  </si>
  <si>
    <t>联系人及联系方式</t>
  </si>
  <si>
    <t>刘佳15174768725</t>
    <phoneticPr fontId="2" type="noConversion"/>
  </si>
  <si>
    <t>路塔娜15048261183</t>
    <phoneticPr fontId="2" type="noConversion"/>
  </si>
  <si>
    <t>张风琴15144900242</t>
    <phoneticPr fontId="2" type="noConversion"/>
  </si>
  <si>
    <t>仲夏16604825201</t>
    <phoneticPr fontId="2" type="noConversion"/>
  </si>
  <si>
    <t>王健15148272388</t>
    <phoneticPr fontId="2" type="noConversion"/>
  </si>
  <si>
    <t>富尧18704845877</t>
    <phoneticPr fontId="2" type="noConversion"/>
  </si>
  <si>
    <t>张佳15004805745</t>
    <phoneticPr fontId="2" type="noConversion"/>
  </si>
  <si>
    <t>武丽华13848385698</t>
    <phoneticPr fontId="2" type="noConversion"/>
  </si>
  <si>
    <t>鲍海霞15248235838</t>
    <phoneticPr fontId="2" type="noConversion"/>
  </si>
  <si>
    <t>黄诗茹18804806325</t>
    <phoneticPr fontId="2" type="noConversion"/>
  </si>
  <si>
    <t>纪亚东13337023303</t>
    <phoneticPr fontId="2" type="noConversion"/>
  </si>
  <si>
    <t>是否进入体检考察</t>
  </si>
  <si>
    <t>联系人及
联系方式</t>
  </si>
  <si>
    <t>刘纯宇</t>
  </si>
  <si>
    <t>11122011429</t>
  </si>
  <si>
    <t>突泉县保密技术检查中心</t>
  </si>
  <si>
    <t>职员（项目人员岗位）</t>
  </si>
  <si>
    <t>58.1667</t>
  </si>
  <si>
    <t>是</t>
  </si>
  <si>
    <t>马俊有13948895979</t>
  </si>
  <si>
    <t>代东旭</t>
  </si>
  <si>
    <t>11122092109</t>
  </si>
  <si>
    <t>突泉县互联网信息办公室</t>
  </si>
  <si>
    <t>职员1（一般人员岗位）</t>
  </si>
  <si>
    <t>75.5867</t>
  </si>
  <si>
    <t>杨小欢13654808955</t>
  </si>
  <si>
    <t>涂冰冰</t>
  </si>
  <si>
    <t>11122092130</t>
  </si>
  <si>
    <t>职员2（一般人员岗位）</t>
  </si>
  <si>
    <t>70.2</t>
  </si>
  <si>
    <t>佟艳立</t>
  </si>
  <si>
    <t>11122092201</t>
  </si>
  <si>
    <t>职员3（一般人员岗位）</t>
  </si>
  <si>
    <t>72.24</t>
  </si>
  <si>
    <t>图日根</t>
  </si>
  <si>
    <t>21122163204</t>
  </si>
  <si>
    <t>职员4
（蒙汉兼通人员岗位）</t>
  </si>
  <si>
    <t>63.3067</t>
  </si>
  <si>
    <t>董银华</t>
  </si>
  <si>
    <t>11122011503</t>
  </si>
  <si>
    <t>其他少
数民族</t>
  </si>
  <si>
    <t>职员5（项目人员岗位）</t>
  </si>
  <si>
    <t>65.5733</t>
  </si>
  <si>
    <t>时彦明</t>
  </si>
  <si>
    <t>11122011502</t>
  </si>
  <si>
    <t>62.7067</t>
  </si>
  <si>
    <t>陈丽丽</t>
  </si>
  <si>
    <t>11122091517</t>
  </si>
  <si>
    <t>突泉县机构编制电子政务中心</t>
  </si>
  <si>
    <t>职员（一般人员岗位）</t>
  </si>
  <si>
    <t>74.7467</t>
  </si>
  <si>
    <t>崔  航13514821210</t>
  </si>
  <si>
    <t>祁财</t>
  </si>
  <si>
    <t>11122011430</t>
  </si>
  <si>
    <t>突泉县青少年社会工作与
维权中心</t>
  </si>
  <si>
    <t>45.0867</t>
  </si>
  <si>
    <t>周丽杰13154816076</t>
  </si>
  <si>
    <t>孙佳悦</t>
  </si>
  <si>
    <t>11122091807</t>
  </si>
  <si>
    <t>突泉县涉密载体销毁中心</t>
  </si>
  <si>
    <t>71.98</t>
  </si>
  <si>
    <t>陈春艳</t>
  </si>
  <si>
    <t>11122091709</t>
  </si>
  <si>
    <t>突泉县委巡察信息管控办公室</t>
  </si>
  <si>
    <t>财务（一般人员岗位）</t>
  </si>
  <si>
    <t>73.5533</t>
  </si>
  <si>
    <t>晁  畅15004855437</t>
  </si>
  <si>
    <t>李帅博</t>
  </si>
  <si>
    <t>11122091908</t>
  </si>
  <si>
    <t>突泉县文艺编辑部</t>
  </si>
  <si>
    <t>文秘（一般人员岗位）</t>
  </si>
  <si>
    <t>74.0733</t>
  </si>
  <si>
    <t>秦双荣15024845299</t>
  </si>
  <si>
    <t>体检时间</t>
    <phoneticPr fontId="2" type="noConversion"/>
  </si>
  <si>
    <t>2020.12.12</t>
    <phoneticPr fontId="2" type="noConversion"/>
  </si>
  <si>
    <t>2020.12.12</t>
    <phoneticPr fontId="2" type="noConversion"/>
  </si>
  <si>
    <t>2020.12.13</t>
    <phoneticPr fontId="2" type="noConversion"/>
  </si>
  <si>
    <t>2020.12.13</t>
    <phoneticPr fontId="2" type="noConversion"/>
  </si>
  <si>
    <t>2020.12.13</t>
    <phoneticPr fontId="2" type="noConversion"/>
  </si>
  <si>
    <t>2020.12.13</t>
    <phoneticPr fontId="2" type="noConversion"/>
  </si>
  <si>
    <t>体检时间</t>
    <phoneticPr fontId="2" type="noConversion"/>
  </si>
  <si>
    <t>2020年突泉县事业单位公开招聘进入体检、考察人员名单及体检时间（政府序列）</t>
    <phoneticPr fontId="2" type="noConversion"/>
  </si>
  <si>
    <t>2020年突泉县事业单位公开招聘进入体检、考察人员名单及体检时间（党群序列）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</si>
</sst>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2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9.9978637043366805E-2"/>
  </sheetPr>
  <dimension ref="A1:O49"/>
  <sheetViews>
    <sheetView tabSelected="1" workbookViewId="0">
      <selection sqref="A1:O1"/>
    </sheetView>
  </sheetViews>
  <sheetFormatPr defaultRowHeight="13.5" x14ac:dyDescent="0.15"/>
  <cols>
    <col min="1" max="1" width="7.375" customWidth="1"/>
    <col min="2" max="2" width="9.75" customWidth="1"/>
    <col min="3" max="3" width="6.5" customWidth="1"/>
    <col min="4" max="4" width="26.25" style="15" customWidth="1"/>
    <col min="5" max="5" width="25.125" style="1" customWidth="1"/>
    <col min="6" max="6" width="6.5" customWidth="1"/>
    <col min="7" max="7" width="4.5" customWidth="1"/>
    <col min="8" max="8" width="8.375" customWidth="1"/>
    <col min="9" max="9" width="5.625" customWidth="1"/>
    <col min="10" max="10" width="8.125" customWidth="1"/>
    <col min="11" max="11" width="6.125" customWidth="1"/>
    <col min="12" max="12" width="8.125" customWidth="1"/>
    <col min="13" max="13" width="2.875" customWidth="1"/>
    <col min="14" max="14" width="9.5" style="13" customWidth="1"/>
    <col min="15" max="15" width="12.25" style="2" customWidth="1"/>
  </cols>
  <sheetData>
    <row r="1" spans="1:15" ht="27" x14ac:dyDescent="0.3">
      <c r="A1" s="10" t="s">
        <v>276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9" customFormat="1" ht="61.5" customHeight="1" x14ac:dyDescent="0.15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2" t="s">
        <v>275</v>
      </c>
      <c r="O2" s="12" t="s">
        <v>194</v>
      </c>
    </row>
    <row r="3" spans="1:15" s="24" customFormat="1" x14ac:dyDescent="0.15">
      <c r="A3" s="20" t="s">
        <v>13</v>
      </c>
      <c r="B3" s="5" t="s">
        <v>14</v>
      </c>
      <c r="C3" s="5" t="s">
        <v>15</v>
      </c>
      <c r="D3" s="21" t="s">
        <v>16</v>
      </c>
      <c r="E3" s="21" t="s">
        <v>17</v>
      </c>
      <c r="F3" s="5">
        <v>77.63</v>
      </c>
      <c r="G3" s="5" t="s">
        <v>18</v>
      </c>
      <c r="H3" s="5" t="s">
        <v>19</v>
      </c>
      <c r="I3" s="5">
        <v>84</v>
      </c>
      <c r="J3" s="5">
        <f t="shared" ref="J3:K48" si="0">H3*0.5</f>
        <v>25.876650000000001</v>
      </c>
      <c r="K3" s="5">
        <f t="shared" si="0"/>
        <v>42</v>
      </c>
      <c r="L3" s="5">
        <f t="shared" ref="L3:L48" si="1">J3+K3</f>
        <v>67.876649999999998</v>
      </c>
      <c r="M3" s="5">
        <v>1</v>
      </c>
      <c r="N3" s="22" t="s">
        <v>269</v>
      </c>
      <c r="O3" s="23" t="s">
        <v>195</v>
      </c>
    </row>
    <row r="4" spans="1:15" s="24" customFormat="1" x14ac:dyDescent="0.15">
      <c r="A4" s="20" t="s">
        <v>20</v>
      </c>
      <c r="B4" s="5" t="s">
        <v>21</v>
      </c>
      <c r="C4" s="5" t="s">
        <v>15</v>
      </c>
      <c r="D4" s="21" t="s">
        <v>22</v>
      </c>
      <c r="E4" s="21" t="s">
        <v>23</v>
      </c>
      <c r="F4" s="5">
        <v>87.12</v>
      </c>
      <c r="G4" s="5" t="s">
        <v>18</v>
      </c>
      <c r="H4" s="5" t="s">
        <v>24</v>
      </c>
      <c r="I4" s="5">
        <v>86.6</v>
      </c>
      <c r="J4" s="5">
        <f t="shared" si="0"/>
        <v>29.04</v>
      </c>
      <c r="K4" s="5">
        <f t="shared" si="0"/>
        <v>43.3</v>
      </c>
      <c r="L4" s="5">
        <f t="shared" si="1"/>
        <v>72.34</v>
      </c>
      <c r="M4" s="5">
        <v>1</v>
      </c>
      <c r="N4" s="22" t="s">
        <v>269</v>
      </c>
      <c r="O4" s="25"/>
    </row>
    <row r="5" spans="1:15" s="24" customFormat="1" x14ac:dyDescent="0.15">
      <c r="A5" s="20" t="s">
        <v>25</v>
      </c>
      <c r="B5" s="5" t="s">
        <v>26</v>
      </c>
      <c r="C5" s="5" t="s">
        <v>15</v>
      </c>
      <c r="D5" s="21" t="s">
        <v>27</v>
      </c>
      <c r="E5" s="21" t="s">
        <v>28</v>
      </c>
      <c r="F5" s="5">
        <v>99.14</v>
      </c>
      <c r="G5" s="5" t="s">
        <v>18</v>
      </c>
      <c r="H5" s="5" t="s">
        <v>29</v>
      </c>
      <c r="I5" s="5">
        <v>87.6</v>
      </c>
      <c r="J5" s="5">
        <f t="shared" si="0"/>
        <v>33.04665</v>
      </c>
      <c r="K5" s="5">
        <f t="shared" si="0"/>
        <v>43.8</v>
      </c>
      <c r="L5" s="5">
        <f t="shared" si="1"/>
        <v>76.846649999999997</v>
      </c>
      <c r="M5" s="5">
        <v>1</v>
      </c>
      <c r="N5" s="22" t="s">
        <v>269</v>
      </c>
      <c r="O5" s="25"/>
    </row>
    <row r="6" spans="1:15" s="24" customFormat="1" x14ac:dyDescent="0.15">
      <c r="A6" s="20" t="s">
        <v>30</v>
      </c>
      <c r="B6" s="5" t="s">
        <v>31</v>
      </c>
      <c r="C6" s="5" t="s">
        <v>32</v>
      </c>
      <c r="D6" s="21" t="s">
        <v>27</v>
      </c>
      <c r="E6" s="21" t="s">
        <v>33</v>
      </c>
      <c r="F6" s="5">
        <v>92.11</v>
      </c>
      <c r="G6" s="5" t="s">
        <v>34</v>
      </c>
      <c r="H6" s="5" t="s">
        <v>35</v>
      </c>
      <c r="I6" s="5">
        <v>82.2</v>
      </c>
      <c r="J6" s="5">
        <f t="shared" si="0"/>
        <v>31.95335</v>
      </c>
      <c r="K6" s="5">
        <f t="shared" si="0"/>
        <v>41.1</v>
      </c>
      <c r="L6" s="5">
        <f t="shared" si="1"/>
        <v>73.053349999999995</v>
      </c>
      <c r="M6" s="5">
        <v>1</v>
      </c>
      <c r="N6" s="22" t="s">
        <v>269</v>
      </c>
      <c r="O6" s="25"/>
    </row>
    <row r="7" spans="1:15" s="24" customFormat="1" x14ac:dyDescent="0.15">
      <c r="A7" s="20" t="s">
        <v>36</v>
      </c>
      <c r="B7" s="5" t="s">
        <v>37</v>
      </c>
      <c r="C7" s="5" t="s">
        <v>15</v>
      </c>
      <c r="D7" s="21" t="s">
        <v>27</v>
      </c>
      <c r="E7" s="21" t="s">
        <v>38</v>
      </c>
      <c r="F7" s="5">
        <v>97.6</v>
      </c>
      <c r="G7" s="5" t="s">
        <v>18</v>
      </c>
      <c r="H7" s="5" t="s">
        <v>39</v>
      </c>
      <c r="I7" s="5">
        <v>82.2</v>
      </c>
      <c r="J7" s="5">
        <f t="shared" si="0"/>
        <v>32.533349999999999</v>
      </c>
      <c r="K7" s="5">
        <f t="shared" si="0"/>
        <v>41.1</v>
      </c>
      <c r="L7" s="5">
        <f t="shared" si="1"/>
        <v>73.633350000000007</v>
      </c>
      <c r="M7" s="5">
        <v>1</v>
      </c>
      <c r="N7" s="22" t="s">
        <v>269</v>
      </c>
      <c r="O7" s="26"/>
    </row>
    <row r="8" spans="1:15" s="24" customFormat="1" x14ac:dyDescent="0.15">
      <c r="A8" s="20" t="s">
        <v>40</v>
      </c>
      <c r="B8" s="5" t="s">
        <v>41</v>
      </c>
      <c r="C8" s="5" t="s">
        <v>15</v>
      </c>
      <c r="D8" s="21" t="s">
        <v>42</v>
      </c>
      <c r="E8" s="21" t="s">
        <v>28</v>
      </c>
      <c r="F8" s="5">
        <v>112.53</v>
      </c>
      <c r="G8" s="5" t="s">
        <v>18</v>
      </c>
      <c r="H8" s="5" t="s">
        <v>43</v>
      </c>
      <c r="I8" s="5">
        <v>89.2</v>
      </c>
      <c r="J8" s="5">
        <f t="shared" si="0"/>
        <v>37.51</v>
      </c>
      <c r="K8" s="5">
        <f t="shared" si="0"/>
        <v>44.6</v>
      </c>
      <c r="L8" s="5">
        <f t="shared" si="1"/>
        <v>82.11</v>
      </c>
      <c r="M8" s="5">
        <v>1</v>
      </c>
      <c r="N8" s="22" t="s">
        <v>269</v>
      </c>
      <c r="O8" s="23" t="s">
        <v>196</v>
      </c>
    </row>
    <row r="9" spans="1:15" s="24" customFormat="1" x14ac:dyDescent="0.15">
      <c r="A9" s="20" t="s">
        <v>44</v>
      </c>
      <c r="B9" s="5" t="s">
        <v>45</v>
      </c>
      <c r="C9" s="5" t="s">
        <v>15</v>
      </c>
      <c r="D9" s="21" t="s">
        <v>42</v>
      </c>
      <c r="E9" s="21" t="s">
        <v>38</v>
      </c>
      <c r="F9" s="5">
        <v>78.39</v>
      </c>
      <c r="G9" s="5" t="s">
        <v>18</v>
      </c>
      <c r="H9" s="5" t="s">
        <v>46</v>
      </c>
      <c r="I9" s="5">
        <v>83.6</v>
      </c>
      <c r="J9" s="5">
        <f t="shared" si="0"/>
        <v>26.13</v>
      </c>
      <c r="K9" s="5">
        <f t="shared" si="0"/>
        <v>41.8</v>
      </c>
      <c r="L9" s="5">
        <f t="shared" si="1"/>
        <v>67.929999999999993</v>
      </c>
      <c r="M9" s="5">
        <v>1</v>
      </c>
      <c r="N9" s="22" t="s">
        <v>269</v>
      </c>
      <c r="O9" s="26"/>
    </row>
    <row r="10" spans="1:15" s="24" customFormat="1" x14ac:dyDescent="0.15">
      <c r="A10" s="20" t="s">
        <v>63</v>
      </c>
      <c r="B10" s="5" t="s">
        <v>64</v>
      </c>
      <c r="C10" s="5" t="s">
        <v>15</v>
      </c>
      <c r="D10" s="21" t="s">
        <v>65</v>
      </c>
      <c r="E10" s="21" t="s">
        <v>28</v>
      </c>
      <c r="F10" s="5">
        <v>94.18</v>
      </c>
      <c r="G10" s="5" t="s">
        <v>18</v>
      </c>
      <c r="H10" s="5" t="s">
        <v>66</v>
      </c>
      <c r="I10" s="5">
        <v>87.6</v>
      </c>
      <c r="J10" s="5">
        <f t="shared" si="0"/>
        <v>31.393350000000002</v>
      </c>
      <c r="K10" s="5">
        <f t="shared" si="0"/>
        <v>43.8</v>
      </c>
      <c r="L10" s="5">
        <f t="shared" si="1"/>
        <v>75.193349999999995</v>
      </c>
      <c r="M10" s="5">
        <v>1</v>
      </c>
      <c r="N10" s="22" t="s">
        <v>269</v>
      </c>
      <c r="O10" s="23" t="s">
        <v>198</v>
      </c>
    </row>
    <row r="11" spans="1:15" s="24" customFormat="1" x14ac:dyDescent="0.15">
      <c r="A11" s="20" t="s">
        <v>67</v>
      </c>
      <c r="B11" s="5" t="s">
        <v>68</v>
      </c>
      <c r="C11" s="5" t="s">
        <v>15</v>
      </c>
      <c r="D11" s="21" t="s">
        <v>69</v>
      </c>
      <c r="E11" s="21" t="s">
        <v>70</v>
      </c>
      <c r="F11" s="5">
        <v>104.34</v>
      </c>
      <c r="G11" s="5" t="s">
        <v>18</v>
      </c>
      <c r="H11" s="5" t="s">
        <v>71</v>
      </c>
      <c r="I11" s="5">
        <v>86.4</v>
      </c>
      <c r="J11" s="5">
        <f t="shared" si="0"/>
        <v>34.78</v>
      </c>
      <c r="K11" s="5">
        <f t="shared" si="0"/>
        <v>43.2</v>
      </c>
      <c r="L11" s="5">
        <f t="shared" si="1"/>
        <v>77.98</v>
      </c>
      <c r="M11" s="5">
        <v>1</v>
      </c>
      <c r="N11" s="22" t="s">
        <v>269</v>
      </c>
      <c r="O11" s="25"/>
    </row>
    <row r="12" spans="1:15" s="24" customFormat="1" x14ac:dyDescent="0.15">
      <c r="A12" s="20" t="s">
        <v>72</v>
      </c>
      <c r="B12" s="5" t="s">
        <v>73</v>
      </c>
      <c r="C12" s="5" t="s">
        <v>15</v>
      </c>
      <c r="D12" s="21" t="s">
        <v>69</v>
      </c>
      <c r="E12" s="21" t="s">
        <v>23</v>
      </c>
      <c r="F12" s="5">
        <v>106.04</v>
      </c>
      <c r="G12" s="5" t="s">
        <v>18</v>
      </c>
      <c r="H12" s="5" t="s">
        <v>74</v>
      </c>
      <c r="I12" s="5">
        <v>86.6</v>
      </c>
      <c r="J12" s="5">
        <f t="shared" si="0"/>
        <v>35.346649999999997</v>
      </c>
      <c r="K12" s="5">
        <f t="shared" si="0"/>
        <v>43.3</v>
      </c>
      <c r="L12" s="5">
        <f t="shared" si="1"/>
        <v>78.646649999999994</v>
      </c>
      <c r="M12" s="5">
        <v>1</v>
      </c>
      <c r="N12" s="22" t="s">
        <v>269</v>
      </c>
      <c r="O12" s="25"/>
    </row>
    <row r="13" spans="1:15" s="24" customFormat="1" x14ac:dyDescent="0.15">
      <c r="A13" s="20" t="s">
        <v>75</v>
      </c>
      <c r="B13" s="5" t="s">
        <v>76</v>
      </c>
      <c r="C13" s="5" t="s">
        <v>32</v>
      </c>
      <c r="D13" s="21" t="s">
        <v>69</v>
      </c>
      <c r="E13" s="21" t="s">
        <v>28</v>
      </c>
      <c r="F13" s="5">
        <v>107.27</v>
      </c>
      <c r="G13" s="5" t="s">
        <v>34</v>
      </c>
      <c r="H13" s="5" t="s">
        <v>77</v>
      </c>
      <c r="I13" s="5">
        <v>82.2</v>
      </c>
      <c r="J13" s="5">
        <f t="shared" si="0"/>
        <v>37.00665</v>
      </c>
      <c r="K13" s="5">
        <f t="shared" si="0"/>
        <v>41.1</v>
      </c>
      <c r="L13" s="5">
        <f t="shared" si="1"/>
        <v>78.106650000000002</v>
      </c>
      <c r="M13" s="5">
        <v>1</v>
      </c>
      <c r="N13" s="22" t="s">
        <v>269</v>
      </c>
      <c r="O13" s="25"/>
    </row>
    <row r="14" spans="1:15" s="24" customFormat="1" x14ac:dyDescent="0.15">
      <c r="A14" s="20" t="s">
        <v>78</v>
      </c>
      <c r="B14" s="5" t="s">
        <v>79</v>
      </c>
      <c r="C14" s="5" t="s">
        <v>32</v>
      </c>
      <c r="D14" s="21" t="s">
        <v>80</v>
      </c>
      <c r="E14" s="21" t="s">
        <v>81</v>
      </c>
      <c r="F14" s="5">
        <v>79.14</v>
      </c>
      <c r="G14" s="5" t="s">
        <v>34</v>
      </c>
      <c r="H14" s="5" t="s">
        <v>82</v>
      </c>
      <c r="I14" s="5">
        <v>79.599999999999994</v>
      </c>
      <c r="J14" s="5">
        <f t="shared" si="0"/>
        <v>27.63</v>
      </c>
      <c r="K14" s="5">
        <f t="shared" si="0"/>
        <v>39.799999999999997</v>
      </c>
      <c r="L14" s="5">
        <f t="shared" si="1"/>
        <v>67.429999999999993</v>
      </c>
      <c r="M14" s="5">
        <v>1</v>
      </c>
      <c r="N14" s="22" t="s">
        <v>269</v>
      </c>
      <c r="O14" s="25"/>
    </row>
    <row r="15" spans="1:15" s="24" customFormat="1" x14ac:dyDescent="0.15">
      <c r="A15" s="20" t="s">
        <v>83</v>
      </c>
      <c r="B15" s="5" t="s">
        <v>84</v>
      </c>
      <c r="C15" s="5" t="s">
        <v>32</v>
      </c>
      <c r="D15" s="21" t="s">
        <v>80</v>
      </c>
      <c r="E15" s="21" t="s">
        <v>85</v>
      </c>
      <c r="F15" s="5">
        <v>62.29</v>
      </c>
      <c r="G15" s="5" t="s">
        <v>34</v>
      </c>
      <c r="H15" s="5" t="s">
        <v>86</v>
      </c>
      <c r="I15" s="5">
        <v>79.8</v>
      </c>
      <c r="J15" s="5">
        <f t="shared" si="0"/>
        <v>22.013349999999999</v>
      </c>
      <c r="K15" s="5">
        <f t="shared" si="0"/>
        <v>39.9</v>
      </c>
      <c r="L15" s="5">
        <f t="shared" si="1"/>
        <v>61.913349999999994</v>
      </c>
      <c r="M15" s="5">
        <v>1</v>
      </c>
      <c r="N15" s="22" t="s">
        <v>269</v>
      </c>
      <c r="O15" s="26"/>
    </row>
    <row r="16" spans="1:15" s="24" customFormat="1" ht="24" x14ac:dyDescent="0.15">
      <c r="A16" s="20" t="s">
        <v>72</v>
      </c>
      <c r="B16" s="5" t="s">
        <v>87</v>
      </c>
      <c r="C16" s="5" t="s">
        <v>15</v>
      </c>
      <c r="D16" s="21" t="s">
        <v>88</v>
      </c>
      <c r="E16" s="21" t="s">
        <v>89</v>
      </c>
      <c r="F16" s="5">
        <v>92.09</v>
      </c>
      <c r="G16" s="5" t="s">
        <v>18</v>
      </c>
      <c r="H16" s="5" t="s">
        <v>90</v>
      </c>
      <c r="I16" s="5">
        <v>84.8</v>
      </c>
      <c r="J16" s="5">
        <f t="shared" si="0"/>
        <v>30.696650000000002</v>
      </c>
      <c r="K16" s="5">
        <f t="shared" si="0"/>
        <v>42.4</v>
      </c>
      <c r="L16" s="5">
        <f t="shared" si="1"/>
        <v>73.096649999999997</v>
      </c>
      <c r="M16" s="5">
        <v>1</v>
      </c>
      <c r="N16" s="22" t="s">
        <v>270</v>
      </c>
      <c r="O16" s="27" t="s">
        <v>199</v>
      </c>
    </row>
    <row r="17" spans="1:15" s="24" customFormat="1" x14ac:dyDescent="0.15">
      <c r="A17" s="20" t="s">
        <v>91</v>
      </c>
      <c r="B17" s="5" t="s">
        <v>92</v>
      </c>
      <c r="C17" s="5" t="s">
        <v>32</v>
      </c>
      <c r="D17" s="21" t="s">
        <v>93</v>
      </c>
      <c r="E17" s="21" t="s">
        <v>81</v>
      </c>
      <c r="F17" s="5">
        <v>96.39</v>
      </c>
      <c r="G17" s="5" t="s">
        <v>34</v>
      </c>
      <c r="H17" s="5" t="s">
        <v>94</v>
      </c>
      <c r="I17" s="5">
        <v>82.6</v>
      </c>
      <c r="J17" s="5">
        <f t="shared" si="0"/>
        <v>33.380000000000003</v>
      </c>
      <c r="K17" s="5">
        <f t="shared" si="0"/>
        <v>41.3</v>
      </c>
      <c r="L17" s="5">
        <f t="shared" si="1"/>
        <v>74.680000000000007</v>
      </c>
      <c r="M17" s="5">
        <v>1</v>
      </c>
      <c r="N17" s="22" t="s">
        <v>270</v>
      </c>
      <c r="O17" s="23" t="s">
        <v>200</v>
      </c>
    </row>
    <row r="18" spans="1:15" s="24" customFormat="1" x14ac:dyDescent="0.15">
      <c r="A18" s="20" t="s">
        <v>95</v>
      </c>
      <c r="B18" s="5" t="s">
        <v>96</v>
      </c>
      <c r="C18" s="5" t="s">
        <v>32</v>
      </c>
      <c r="D18" s="21" t="s">
        <v>97</v>
      </c>
      <c r="E18" s="21" t="s">
        <v>23</v>
      </c>
      <c r="F18" s="5">
        <v>81.44</v>
      </c>
      <c r="G18" s="5" t="s">
        <v>34</v>
      </c>
      <c r="H18" s="5" t="s">
        <v>98</v>
      </c>
      <c r="I18" s="5">
        <v>82.2</v>
      </c>
      <c r="J18" s="5">
        <f t="shared" si="0"/>
        <v>28.396650000000001</v>
      </c>
      <c r="K18" s="5">
        <f t="shared" si="0"/>
        <v>41.1</v>
      </c>
      <c r="L18" s="5">
        <f t="shared" si="1"/>
        <v>69.496650000000002</v>
      </c>
      <c r="M18" s="5">
        <v>1</v>
      </c>
      <c r="N18" s="22" t="s">
        <v>270</v>
      </c>
      <c r="O18" s="25"/>
    </row>
    <row r="19" spans="1:15" s="24" customFormat="1" x14ac:dyDescent="0.15">
      <c r="A19" s="20" t="s">
        <v>99</v>
      </c>
      <c r="B19" s="5" t="s">
        <v>100</v>
      </c>
      <c r="C19" s="5" t="s">
        <v>49</v>
      </c>
      <c r="D19" s="21" t="s">
        <v>97</v>
      </c>
      <c r="E19" s="21" t="s">
        <v>101</v>
      </c>
      <c r="F19" s="5">
        <v>96.76</v>
      </c>
      <c r="G19" s="5" t="s">
        <v>18</v>
      </c>
      <c r="H19" s="5" t="s">
        <v>102</v>
      </c>
      <c r="I19" s="5">
        <v>86</v>
      </c>
      <c r="J19" s="5">
        <f t="shared" si="0"/>
        <v>32.253349999999998</v>
      </c>
      <c r="K19" s="5">
        <f t="shared" si="0"/>
        <v>43</v>
      </c>
      <c r="L19" s="5">
        <f t="shared" si="1"/>
        <v>75.253349999999998</v>
      </c>
      <c r="M19" s="5">
        <v>1</v>
      </c>
      <c r="N19" s="22" t="s">
        <v>270</v>
      </c>
      <c r="O19" s="25"/>
    </row>
    <row r="20" spans="1:15" s="24" customFormat="1" x14ac:dyDescent="0.15">
      <c r="A20" s="20" t="s">
        <v>103</v>
      </c>
      <c r="B20" s="5" t="s">
        <v>104</v>
      </c>
      <c r="C20" s="5" t="s">
        <v>15</v>
      </c>
      <c r="D20" s="21" t="s">
        <v>105</v>
      </c>
      <c r="E20" s="21" t="s">
        <v>28</v>
      </c>
      <c r="F20" s="5">
        <v>93.52</v>
      </c>
      <c r="G20" s="5" t="s">
        <v>18</v>
      </c>
      <c r="H20" s="5" t="s">
        <v>106</v>
      </c>
      <c r="I20" s="5">
        <v>82.4</v>
      </c>
      <c r="J20" s="5">
        <f t="shared" si="0"/>
        <v>31.173349999999999</v>
      </c>
      <c r="K20" s="5">
        <f t="shared" si="0"/>
        <v>41.2</v>
      </c>
      <c r="L20" s="5">
        <f t="shared" si="1"/>
        <v>72.373350000000002</v>
      </c>
      <c r="M20" s="5">
        <v>1</v>
      </c>
      <c r="N20" s="22" t="s">
        <v>270</v>
      </c>
      <c r="O20" s="25"/>
    </row>
    <row r="21" spans="1:15" s="24" customFormat="1" x14ac:dyDescent="0.15">
      <c r="A21" s="20" t="s">
        <v>107</v>
      </c>
      <c r="B21" s="5" t="s">
        <v>108</v>
      </c>
      <c r="C21" s="5" t="s">
        <v>32</v>
      </c>
      <c r="D21" s="21" t="s">
        <v>105</v>
      </c>
      <c r="E21" s="21" t="s">
        <v>85</v>
      </c>
      <c r="F21" s="5">
        <v>99.82</v>
      </c>
      <c r="G21" s="5" t="s">
        <v>34</v>
      </c>
      <c r="H21" s="5" t="s">
        <v>109</v>
      </c>
      <c r="I21" s="5">
        <v>78.2</v>
      </c>
      <c r="J21" s="5">
        <f t="shared" si="0"/>
        <v>34.523350000000001</v>
      </c>
      <c r="K21" s="5">
        <f t="shared" si="0"/>
        <v>39.1</v>
      </c>
      <c r="L21" s="5">
        <f t="shared" si="1"/>
        <v>73.623350000000002</v>
      </c>
      <c r="M21" s="5">
        <v>1</v>
      </c>
      <c r="N21" s="22" t="s">
        <v>270</v>
      </c>
      <c r="O21" s="26"/>
    </row>
    <row r="22" spans="1:15" s="24" customFormat="1" x14ac:dyDescent="0.15">
      <c r="A22" s="20" t="s">
        <v>110</v>
      </c>
      <c r="B22" s="5" t="s">
        <v>111</v>
      </c>
      <c r="C22" s="5" t="s">
        <v>15</v>
      </c>
      <c r="D22" s="21" t="s">
        <v>112</v>
      </c>
      <c r="E22" s="21" t="s">
        <v>28</v>
      </c>
      <c r="F22" s="5">
        <v>96.5</v>
      </c>
      <c r="G22" s="5" t="s">
        <v>18</v>
      </c>
      <c r="H22" s="5" t="s">
        <v>113</v>
      </c>
      <c r="I22" s="5">
        <v>83.8</v>
      </c>
      <c r="J22" s="5">
        <f t="shared" si="0"/>
        <v>32.166649999999997</v>
      </c>
      <c r="K22" s="5">
        <f t="shared" si="0"/>
        <v>41.9</v>
      </c>
      <c r="L22" s="5">
        <f t="shared" si="1"/>
        <v>74.066649999999996</v>
      </c>
      <c r="M22" s="5">
        <v>1</v>
      </c>
      <c r="N22" s="22" t="s">
        <v>269</v>
      </c>
      <c r="O22" s="23" t="s">
        <v>201</v>
      </c>
    </row>
    <row r="23" spans="1:15" s="24" customFormat="1" x14ac:dyDescent="0.15">
      <c r="A23" s="20" t="s">
        <v>114</v>
      </c>
      <c r="B23" s="5" t="s">
        <v>115</v>
      </c>
      <c r="C23" s="5" t="s">
        <v>15</v>
      </c>
      <c r="D23" s="21" t="s">
        <v>116</v>
      </c>
      <c r="E23" s="21" t="s">
        <v>23</v>
      </c>
      <c r="F23" s="5">
        <v>95.82</v>
      </c>
      <c r="G23" s="5" t="s">
        <v>18</v>
      </c>
      <c r="H23" s="5" t="s">
        <v>117</v>
      </c>
      <c r="I23" s="5">
        <v>85.8</v>
      </c>
      <c r="J23" s="5">
        <f t="shared" si="0"/>
        <v>31.94</v>
      </c>
      <c r="K23" s="5">
        <f t="shared" si="0"/>
        <v>42.9</v>
      </c>
      <c r="L23" s="5">
        <f t="shared" si="1"/>
        <v>74.84</v>
      </c>
      <c r="M23" s="5">
        <v>1</v>
      </c>
      <c r="N23" s="22" t="s">
        <v>269</v>
      </c>
      <c r="O23" s="25"/>
    </row>
    <row r="24" spans="1:15" s="24" customFormat="1" x14ac:dyDescent="0.15">
      <c r="A24" s="20" t="s">
        <v>118</v>
      </c>
      <c r="B24" s="5" t="s">
        <v>119</v>
      </c>
      <c r="C24" s="5" t="s">
        <v>32</v>
      </c>
      <c r="D24" s="21" t="s">
        <v>116</v>
      </c>
      <c r="E24" s="21" t="s">
        <v>54</v>
      </c>
      <c r="F24" s="5">
        <v>74.61</v>
      </c>
      <c r="G24" s="5" t="s">
        <v>34</v>
      </c>
      <c r="H24" s="5" t="s">
        <v>120</v>
      </c>
      <c r="I24" s="5">
        <v>82.2</v>
      </c>
      <c r="J24" s="5">
        <f t="shared" si="0"/>
        <v>26.12</v>
      </c>
      <c r="K24" s="5">
        <f t="shared" si="0"/>
        <v>41.1</v>
      </c>
      <c r="L24" s="5">
        <f t="shared" si="1"/>
        <v>67.22</v>
      </c>
      <c r="M24" s="5">
        <v>1</v>
      </c>
      <c r="N24" s="22" t="s">
        <v>269</v>
      </c>
      <c r="O24" s="25"/>
    </row>
    <row r="25" spans="1:15" s="24" customFormat="1" x14ac:dyDescent="0.15">
      <c r="A25" s="20" t="s">
        <v>121</v>
      </c>
      <c r="B25" s="5" t="s">
        <v>122</v>
      </c>
      <c r="C25" s="5" t="s">
        <v>15</v>
      </c>
      <c r="D25" s="21" t="s">
        <v>116</v>
      </c>
      <c r="E25" s="21" t="s">
        <v>17</v>
      </c>
      <c r="F25" s="5">
        <v>106.55</v>
      </c>
      <c r="G25" s="5" t="s">
        <v>18</v>
      </c>
      <c r="H25" s="5" t="s">
        <v>123</v>
      </c>
      <c r="I25" s="5">
        <v>81.2</v>
      </c>
      <c r="J25" s="5">
        <f t="shared" si="0"/>
        <v>35.516649999999998</v>
      </c>
      <c r="K25" s="5">
        <f t="shared" si="0"/>
        <v>40.6</v>
      </c>
      <c r="L25" s="5">
        <f t="shared" si="1"/>
        <v>76.116649999999993</v>
      </c>
      <c r="M25" s="5">
        <v>1</v>
      </c>
      <c r="N25" s="22" t="s">
        <v>269</v>
      </c>
      <c r="O25" s="25"/>
    </row>
    <row r="26" spans="1:15" s="24" customFormat="1" x14ac:dyDescent="0.15">
      <c r="A26" s="20" t="s">
        <v>124</v>
      </c>
      <c r="B26" s="5" t="s">
        <v>125</v>
      </c>
      <c r="C26" s="5" t="s">
        <v>32</v>
      </c>
      <c r="D26" s="21" t="s">
        <v>116</v>
      </c>
      <c r="E26" s="21" t="s">
        <v>28</v>
      </c>
      <c r="F26" s="5">
        <v>108.88</v>
      </c>
      <c r="G26" s="5" t="s">
        <v>34</v>
      </c>
      <c r="H26" s="5" t="s">
        <v>126</v>
      </c>
      <c r="I26" s="5">
        <v>84</v>
      </c>
      <c r="J26" s="5">
        <f t="shared" si="0"/>
        <v>37.543349999999997</v>
      </c>
      <c r="K26" s="5">
        <f t="shared" si="0"/>
        <v>42</v>
      </c>
      <c r="L26" s="5">
        <f t="shared" si="1"/>
        <v>79.543350000000004</v>
      </c>
      <c r="M26" s="5">
        <v>1</v>
      </c>
      <c r="N26" s="22" t="s">
        <v>269</v>
      </c>
      <c r="O26" s="25"/>
    </row>
    <row r="27" spans="1:15" s="24" customFormat="1" x14ac:dyDescent="0.15">
      <c r="A27" s="20" t="s">
        <v>127</v>
      </c>
      <c r="B27" s="5" t="s">
        <v>128</v>
      </c>
      <c r="C27" s="5" t="s">
        <v>15</v>
      </c>
      <c r="D27" s="21" t="s">
        <v>116</v>
      </c>
      <c r="E27" s="21" t="s">
        <v>38</v>
      </c>
      <c r="F27" s="5">
        <v>84.3</v>
      </c>
      <c r="G27" s="5" t="s">
        <v>18</v>
      </c>
      <c r="H27" s="5" t="s">
        <v>129</v>
      </c>
      <c r="I27" s="5">
        <v>83.2</v>
      </c>
      <c r="J27" s="5">
        <f t="shared" si="0"/>
        <v>28.1</v>
      </c>
      <c r="K27" s="5">
        <f t="shared" si="0"/>
        <v>41.6</v>
      </c>
      <c r="L27" s="5">
        <f t="shared" si="1"/>
        <v>69.7</v>
      </c>
      <c r="M27" s="5">
        <v>1</v>
      </c>
      <c r="N27" s="22" t="s">
        <v>269</v>
      </c>
      <c r="O27" s="25"/>
    </row>
    <row r="28" spans="1:15" s="24" customFormat="1" x14ac:dyDescent="0.15">
      <c r="A28" s="20" t="s">
        <v>130</v>
      </c>
      <c r="B28" s="5" t="s">
        <v>131</v>
      </c>
      <c r="C28" s="5" t="s">
        <v>32</v>
      </c>
      <c r="D28" s="21" t="s">
        <v>132</v>
      </c>
      <c r="E28" s="21" t="s">
        <v>17</v>
      </c>
      <c r="F28" s="5">
        <v>101.2</v>
      </c>
      <c r="G28" s="5" t="s">
        <v>34</v>
      </c>
      <c r="H28" s="5" t="s">
        <v>133</v>
      </c>
      <c r="I28" s="5">
        <v>83.4</v>
      </c>
      <c r="J28" s="5">
        <f t="shared" si="0"/>
        <v>34.983350000000002</v>
      </c>
      <c r="K28" s="5">
        <f t="shared" si="0"/>
        <v>41.7</v>
      </c>
      <c r="L28" s="5">
        <f t="shared" si="1"/>
        <v>76.683350000000004</v>
      </c>
      <c r="M28" s="5">
        <v>1</v>
      </c>
      <c r="N28" s="22" t="s">
        <v>269</v>
      </c>
      <c r="O28" s="25"/>
    </row>
    <row r="29" spans="1:15" s="24" customFormat="1" x14ac:dyDescent="0.15">
      <c r="A29" s="20" t="s">
        <v>134</v>
      </c>
      <c r="B29" s="5" t="s">
        <v>135</v>
      </c>
      <c r="C29" s="5" t="s">
        <v>15</v>
      </c>
      <c r="D29" s="21" t="s">
        <v>132</v>
      </c>
      <c r="E29" s="21" t="s">
        <v>136</v>
      </c>
      <c r="F29" s="5">
        <v>103.02</v>
      </c>
      <c r="G29" s="5" t="s">
        <v>18</v>
      </c>
      <c r="H29" s="5" t="s">
        <v>137</v>
      </c>
      <c r="I29" s="5">
        <v>88.6</v>
      </c>
      <c r="J29" s="5">
        <f t="shared" si="0"/>
        <v>34.340000000000003</v>
      </c>
      <c r="K29" s="5">
        <f t="shared" si="0"/>
        <v>44.3</v>
      </c>
      <c r="L29" s="5">
        <f t="shared" si="1"/>
        <v>78.64</v>
      </c>
      <c r="M29" s="5">
        <v>1</v>
      </c>
      <c r="N29" s="22" t="s">
        <v>269</v>
      </c>
      <c r="O29" s="25"/>
    </row>
    <row r="30" spans="1:15" s="24" customFormat="1" x14ac:dyDescent="0.15">
      <c r="A30" s="20" t="s">
        <v>138</v>
      </c>
      <c r="B30" s="5" t="s">
        <v>139</v>
      </c>
      <c r="C30" s="5" t="s">
        <v>32</v>
      </c>
      <c r="D30" s="21" t="s">
        <v>132</v>
      </c>
      <c r="E30" s="21" t="s">
        <v>140</v>
      </c>
      <c r="F30" s="5">
        <v>103.55</v>
      </c>
      <c r="G30" s="5" t="s">
        <v>34</v>
      </c>
      <c r="H30" s="5" t="s">
        <v>141</v>
      </c>
      <c r="I30" s="5">
        <v>87.8</v>
      </c>
      <c r="J30" s="5">
        <f t="shared" si="0"/>
        <v>35.766649999999998</v>
      </c>
      <c r="K30" s="5">
        <f t="shared" si="0"/>
        <v>43.9</v>
      </c>
      <c r="L30" s="5">
        <f t="shared" si="1"/>
        <v>79.666650000000004</v>
      </c>
      <c r="M30" s="5">
        <v>1</v>
      </c>
      <c r="N30" s="22" t="s">
        <v>269</v>
      </c>
      <c r="O30" s="26"/>
    </row>
    <row r="31" spans="1:15" s="24" customFormat="1" x14ac:dyDescent="0.15">
      <c r="A31" s="20" t="s">
        <v>47</v>
      </c>
      <c r="B31" s="5" t="s">
        <v>48</v>
      </c>
      <c r="C31" s="5" t="s">
        <v>49</v>
      </c>
      <c r="D31" s="21" t="s">
        <v>50</v>
      </c>
      <c r="E31" s="21" t="s">
        <v>23</v>
      </c>
      <c r="F31" s="5">
        <v>102.85</v>
      </c>
      <c r="G31" s="5" t="s">
        <v>18</v>
      </c>
      <c r="H31" s="5" t="s">
        <v>51</v>
      </c>
      <c r="I31" s="5">
        <v>84.2</v>
      </c>
      <c r="J31" s="5">
        <f t="shared" ref="J31:K34" si="2">H31*0.5</f>
        <v>34.283349999999999</v>
      </c>
      <c r="K31" s="5">
        <f t="shared" si="2"/>
        <v>42.1</v>
      </c>
      <c r="L31" s="5">
        <f>J31+K31</f>
        <v>76.383350000000007</v>
      </c>
      <c r="M31" s="5">
        <v>1</v>
      </c>
      <c r="N31" s="22" t="s">
        <v>271</v>
      </c>
      <c r="O31" s="23" t="s">
        <v>197</v>
      </c>
    </row>
    <row r="32" spans="1:15" s="24" customFormat="1" x14ac:dyDescent="0.15">
      <c r="A32" s="20" t="s">
        <v>52</v>
      </c>
      <c r="B32" s="5" t="s">
        <v>53</v>
      </c>
      <c r="C32" s="5" t="s">
        <v>32</v>
      </c>
      <c r="D32" s="21" t="s">
        <v>50</v>
      </c>
      <c r="E32" s="21" t="s">
        <v>54</v>
      </c>
      <c r="F32" s="5">
        <v>90.17</v>
      </c>
      <c r="G32" s="5" t="s">
        <v>34</v>
      </c>
      <c r="H32" s="5" t="s">
        <v>55</v>
      </c>
      <c r="I32" s="5">
        <v>82</v>
      </c>
      <c r="J32" s="5">
        <f t="shared" si="2"/>
        <v>31.306650000000001</v>
      </c>
      <c r="K32" s="5">
        <f t="shared" si="2"/>
        <v>41</v>
      </c>
      <c r="L32" s="5">
        <f>J32+K32</f>
        <v>72.306650000000005</v>
      </c>
      <c r="M32" s="5">
        <v>1</v>
      </c>
      <c r="N32" s="22" t="s">
        <v>271</v>
      </c>
      <c r="O32" s="25"/>
    </row>
    <row r="33" spans="1:15" s="24" customFormat="1" x14ac:dyDescent="0.15">
      <c r="A33" s="20" t="s">
        <v>56</v>
      </c>
      <c r="B33" s="5" t="s">
        <v>57</v>
      </c>
      <c r="C33" s="5" t="s">
        <v>49</v>
      </c>
      <c r="D33" s="21" t="s">
        <v>50</v>
      </c>
      <c r="E33" s="21" t="s">
        <v>17</v>
      </c>
      <c r="F33" s="5">
        <v>98.34</v>
      </c>
      <c r="G33" s="5" t="s">
        <v>18</v>
      </c>
      <c r="H33" s="5" t="s">
        <v>58</v>
      </c>
      <c r="I33" s="5">
        <v>83</v>
      </c>
      <c r="J33" s="5">
        <f t="shared" si="2"/>
        <v>32.78</v>
      </c>
      <c r="K33" s="5">
        <f t="shared" si="2"/>
        <v>41.5</v>
      </c>
      <c r="L33" s="5">
        <f>J33+K33</f>
        <v>74.28</v>
      </c>
      <c r="M33" s="5">
        <v>1</v>
      </c>
      <c r="N33" s="22" t="s">
        <v>271</v>
      </c>
      <c r="O33" s="25"/>
    </row>
    <row r="34" spans="1:15" s="24" customFormat="1" x14ac:dyDescent="0.15">
      <c r="A34" s="20" t="s">
        <v>59</v>
      </c>
      <c r="B34" s="5" t="s">
        <v>60</v>
      </c>
      <c r="C34" s="5" t="s">
        <v>32</v>
      </c>
      <c r="D34" s="21" t="s">
        <v>61</v>
      </c>
      <c r="E34" s="21" t="s">
        <v>28</v>
      </c>
      <c r="F34" s="5">
        <v>90.38</v>
      </c>
      <c r="G34" s="5" t="s">
        <v>34</v>
      </c>
      <c r="H34" s="5" t="s">
        <v>62</v>
      </c>
      <c r="I34" s="5">
        <v>87.6</v>
      </c>
      <c r="J34" s="5">
        <f t="shared" si="2"/>
        <v>31.376650000000001</v>
      </c>
      <c r="K34" s="5">
        <f t="shared" si="2"/>
        <v>43.8</v>
      </c>
      <c r="L34" s="5">
        <f>J34+K34</f>
        <v>75.176649999999995</v>
      </c>
      <c r="M34" s="5">
        <v>1</v>
      </c>
      <c r="N34" s="22" t="s">
        <v>271</v>
      </c>
      <c r="O34" s="26"/>
    </row>
    <row r="35" spans="1:15" s="24" customFormat="1" x14ac:dyDescent="0.15">
      <c r="A35" s="20" t="s">
        <v>142</v>
      </c>
      <c r="B35" s="5" t="s">
        <v>143</v>
      </c>
      <c r="C35" s="5" t="s">
        <v>32</v>
      </c>
      <c r="D35" s="21" t="s">
        <v>144</v>
      </c>
      <c r="E35" s="21" t="s">
        <v>101</v>
      </c>
      <c r="F35" s="5">
        <v>92.67</v>
      </c>
      <c r="G35" s="5" t="s">
        <v>34</v>
      </c>
      <c r="H35" s="5" t="s">
        <v>145</v>
      </c>
      <c r="I35" s="5">
        <v>83.6</v>
      </c>
      <c r="J35" s="5">
        <f t="shared" si="0"/>
        <v>32.14</v>
      </c>
      <c r="K35" s="5">
        <f t="shared" si="0"/>
        <v>41.8</v>
      </c>
      <c r="L35" s="5">
        <f t="shared" si="1"/>
        <v>73.94</v>
      </c>
      <c r="M35" s="5">
        <v>1</v>
      </c>
      <c r="N35" s="22" t="s">
        <v>272</v>
      </c>
      <c r="O35" s="23" t="s">
        <v>202</v>
      </c>
    </row>
    <row r="36" spans="1:15" s="24" customFormat="1" x14ac:dyDescent="0.15">
      <c r="A36" s="20" t="s">
        <v>146</v>
      </c>
      <c r="B36" s="5" t="s">
        <v>147</v>
      </c>
      <c r="C36" s="5" t="s">
        <v>32</v>
      </c>
      <c r="D36" s="21" t="s">
        <v>144</v>
      </c>
      <c r="E36" s="21" t="s">
        <v>140</v>
      </c>
      <c r="F36" s="5">
        <v>103.4</v>
      </c>
      <c r="G36" s="5" t="s">
        <v>34</v>
      </c>
      <c r="H36" s="5" t="s">
        <v>148</v>
      </c>
      <c r="I36" s="5">
        <v>84.6</v>
      </c>
      <c r="J36" s="5">
        <f t="shared" si="0"/>
        <v>35.716650000000001</v>
      </c>
      <c r="K36" s="5">
        <f t="shared" si="0"/>
        <v>42.3</v>
      </c>
      <c r="L36" s="5">
        <f t="shared" si="1"/>
        <v>78.016649999999998</v>
      </c>
      <c r="M36" s="5">
        <v>1</v>
      </c>
      <c r="N36" s="22" t="s">
        <v>272</v>
      </c>
      <c r="O36" s="26"/>
    </row>
    <row r="37" spans="1:15" s="24" customFormat="1" ht="24" x14ac:dyDescent="0.15">
      <c r="A37" s="20" t="s">
        <v>149</v>
      </c>
      <c r="B37" s="5" t="s">
        <v>150</v>
      </c>
      <c r="C37" s="5" t="s">
        <v>32</v>
      </c>
      <c r="D37" s="21" t="s">
        <v>151</v>
      </c>
      <c r="E37" s="21" t="s">
        <v>140</v>
      </c>
      <c r="F37" s="5">
        <v>93.93</v>
      </c>
      <c r="G37" s="5" t="s">
        <v>34</v>
      </c>
      <c r="H37" s="5" t="s">
        <v>152</v>
      </c>
      <c r="I37" s="5">
        <v>86</v>
      </c>
      <c r="J37" s="5">
        <f t="shared" si="0"/>
        <v>32.56</v>
      </c>
      <c r="K37" s="5">
        <f t="shared" si="0"/>
        <v>43</v>
      </c>
      <c r="L37" s="5">
        <f t="shared" si="1"/>
        <v>75.56</v>
      </c>
      <c r="M37" s="5">
        <v>1</v>
      </c>
      <c r="N37" s="22" t="s">
        <v>272</v>
      </c>
      <c r="O37" s="27" t="s">
        <v>203</v>
      </c>
    </row>
    <row r="38" spans="1:15" s="24" customFormat="1" x14ac:dyDescent="0.15">
      <c r="A38" s="20" t="s">
        <v>153</v>
      </c>
      <c r="B38" s="5" t="s">
        <v>154</v>
      </c>
      <c r="C38" s="5" t="s">
        <v>15</v>
      </c>
      <c r="D38" s="21" t="s">
        <v>155</v>
      </c>
      <c r="E38" s="21" t="s">
        <v>89</v>
      </c>
      <c r="F38" s="5">
        <v>102.17</v>
      </c>
      <c r="G38" s="5" t="s">
        <v>18</v>
      </c>
      <c r="H38" s="5" t="s">
        <v>156</v>
      </c>
      <c r="I38" s="5">
        <v>84</v>
      </c>
      <c r="J38" s="5">
        <f t="shared" si="0"/>
        <v>34.056649999999998</v>
      </c>
      <c r="K38" s="5">
        <f t="shared" si="0"/>
        <v>42</v>
      </c>
      <c r="L38" s="5">
        <f t="shared" si="1"/>
        <v>76.056649999999991</v>
      </c>
      <c r="M38" s="5">
        <v>1</v>
      </c>
      <c r="N38" s="22" t="s">
        <v>272</v>
      </c>
      <c r="O38" s="23" t="s">
        <v>204</v>
      </c>
    </row>
    <row r="39" spans="1:15" s="24" customFormat="1" x14ac:dyDescent="0.15">
      <c r="A39" s="20" t="s">
        <v>157</v>
      </c>
      <c r="B39" s="5" t="s">
        <v>158</v>
      </c>
      <c r="C39" s="5" t="s">
        <v>32</v>
      </c>
      <c r="D39" s="21" t="s">
        <v>155</v>
      </c>
      <c r="E39" s="21" t="s">
        <v>17</v>
      </c>
      <c r="F39" s="5">
        <v>78.14</v>
      </c>
      <c r="G39" s="5" t="s">
        <v>34</v>
      </c>
      <c r="H39" s="5" t="s">
        <v>159</v>
      </c>
      <c r="I39" s="5">
        <v>83.6</v>
      </c>
      <c r="J39" s="5">
        <f t="shared" si="0"/>
        <v>27.29665</v>
      </c>
      <c r="K39" s="5">
        <f t="shared" si="0"/>
        <v>41.8</v>
      </c>
      <c r="L39" s="5">
        <f t="shared" si="1"/>
        <v>69.096649999999997</v>
      </c>
      <c r="M39" s="5">
        <v>1</v>
      </c>
      <c r="N39" s="22" t="s">
        <v>272</v>
      </c>
      <c r="O39" s="25"/>
    </row>
    <row r="40" spans="1:15" s="24" customFormat="1" x14ac:dyDescent="0.15">
      <c r="A40" s="20" t="s">
        <v>160</v>
      </c>
      <c r="B40" s="5" t="s">
        <v>161</v>
      </c>
      <c r="C40" s="5" t="s">
        <v>32</v>
      </c>
      <c r="D40" s="21" t="s">
        <v>155</v>
      </c>
      <c r="E40" s="21" t="s">
        <v>38</v>
      </c>
      <c r="F40" s="5">
        <v>73.53</v>
      </c>
      <c r="G40" s="5" t="s">
        <v>34</v>
      </c>
      <c r="H40" s="5" t="s">
        <v>162</v>
      </c>
      <c r="I40" s="5">
        <v>84.8</v>
      </c>
      <c r="J40" s="5">
        <f t="shared" si="0"/>
        <v>25.76</v>
      </c>
      <c r="K40" s="5">
        <f t="shared" si="0"/>
        <v>42.4</v>
      </c>
      <c r="L40" s="5">
        <f t="shared" si="1"/>
        <v>68.16</v>
      </c>
      <c r="M40" s="5">
        <v>1</v>
      </c>
      <c r="N40" s="22" t="s">
        <v>272</v>
      </c>
      <c r="O40" s="25"/>
    </row>
    <row r="41" spans="1:15" s="24" customFormat="1" x14ac:dyDescent="0.15">
      <c r="A41" s="20" t="s">
        <v>163</v>
      </c>
      <c r="B41" s="5" t="s">
        <v>164</v>
      </c>
      <c r="C41" s="5" t="s">
        <v>32</v>
      </c>
      <c r="D41" s="21" t="s">
        <v>165</v>
      </c>
      <c r="E41" s="21" t="s">
        <v>28</v>
      </c>
      <c r="F41" s="5">
        <v>91.75</v>
      </c>
      <c r="G41" s="5" t="s">
        <v>34</v>
      </c>
      <c r="H41" s="5" t="s">
        <v>166</v>
      </c>
      <c r="I41" s="5">
        <v>83.4</v>
      </c>
      <c r="J41" s="5">
        <f t="shared" si="0"/>
        <v>31.833349999999999</v>
      </c>
      <c r="K41" s="5">
        <f t="shared" si="0"/>
        <v>41.7</v>
      </c>
      <c r="L41" s="5">
        <f t="shared" si="1"/>
        <v>73.533349999999999</v>
      </c>
      <c r="M41" s="5">
        <v>1</v>
      </c>
      <c r="N41" s="22" t="s">
        <v>272</v>
      </c>
      <c r="O41" s="25"/>
    </row>
    <row r="42" spans="1:15" s="24" customFormat="1" x14ac:dyDescent="0.15">
      <c r="A42" s="20" t="s">
        <v>167</v>
      </c>
      <c r="B42" s="5" t="s">
        <v>168</v>
      </c>
      <c r="C42" s="5" t="s">
        <v>15</v>
      </c>
      <c r="D42" s="21" t="s">
        <v>165</v>
      </c>
      <c r="E42" s="21" t="s">
        <v>169</v>
      </c>
      <c r="F42" s="5">
        <v>98.09</v>
      </c>
      <c r="G42" s="5" t="s">
        <v>18</v>
      </c>
      <c r="H42" s="5" t="s">
        <v>170</v>
      </c>
      <c r="I42" s="5">
        <v>87.4</v>
      </c>
      <c r="J42" s="5">
        <f t="shared" si="0"/>
        <v>32.696649999999998</v>
      </c>
      <c r="K42" s="5">
        <f t="shared" si="0"/>
        <v>43.7</v>
      </c>
      <c r="L42" s="5">
        <f t="shared" si="1"/>
        <v>76.396649999999994</v>
      </c>
      <c r="M42" s="5">
        <v>1</v>
      </c>
      <c r="N42" s="22" t="s">
        <v>272</v>
      </c>
      <c r="O42" s="25"/>
    </row>
    <row r="43" spans="1:15" s="24" customFormat="1" x14ac:dyDescent="0.15">
      <c r="A43" s="20" t="s">
        <v>171</v>
      </c>
      <c r="B43" s="5" t="s">
        <v>172</v>
      </c>
      <c r="C43" s="5" t="s">
        <v>32</v>
      </c>
      <c r="D43" s="21" t="s">
        <v>165</v>
      </c>
      <c r="E43" s="21" t="s">
        <v>85</v>
      </c>
      <c r="F43" s="5">
        <v>98.93</v>
      </c>
      <c r="G43" s="5" t="s">
        <v>34</v>
      </c>
      <c r="H43" s="5" t="s">
        <v>173</v>
      </c>
      <c r="I43" s="5">
        <v>84.4</v>
      </c>
      <c r="J43" s="5">
        <f t="shared" si="0"/>
        <v>34.226649999999999</v>
      </c>
      <c r="K43" s="5">
        <f t="shared" si="0"/>
        <v>42.2</v>
      </c>
      <c r="L43" s="5">
        <f t="shared" si="1"/>
        <v>76.426649999999995</v>
      </c>
      <c r="M43" s="5">
        <v>1</v>
      </c>
      <c r="N43" s="22" t="s">
        <v>272</v>
      </c>
      <c r="O43" s="25"/>
    </row>
    <row r="44" spans="1:15" s="24" customFormat="1" x14ac:dyDescent="0.15">
      <c r="A44" s="20" t="s">
        <v>174</v>
      </c>
      <c r="B44" s="5" t="s">
        <v>175</v>
      </c>
      <c r="C44" s="5" t="s">
        <v>32</v>
      </c>
      <c r="D44" s="21" t="s">
        <v>176</v>
      </c>
      <c r="E44" s="21" t="s">
        <v>177</v>
      </c>
      <c r="F44" s="5">
        <v>82.13</v>
      </c>
      <c r="G44" s="5" t="s">
        <v>34</v>
      </c>
      <c r="H44" s="5" t="s">
        <v>178</v>
      </c>
      <c r="I44" s="5">
        <v>82</v>
      </c>
      <c r="J44" s="5">
        <f t="shared" si="0"/>
        <v>28.626650000000001</v>
      </c>
      <c r="K44" s="5">
        <f t="shared" si="0"/>
        <v>41</v>
      </c>
      <c r="L44" s="5">
        <f t="shared" si="1"/>
        <v>69.626649999999998</v>
      </c>
      <c r="M44" s="5">
        <v>1</v>
      </c>
      <c r="N44" s="22" t="s">
        <v>272</v>
      </c>
      <c r="O44" s="25"/>
    </row>
    <row r="45" spans="1:15" s="24" customFormat="1" x14ac:dyDescent="0.15">
      <c r="A45" s="20" t="s">
        <v>179</v>
      </c>
      <c r="B45" s="5" t="s">
        <v>180</v>
      </c>
      <c r="C45" s="5" t="s">
        <v>49</v>
      </c>
      <c r="D45" s="21" t="s">
        <v>176</v>
      </c>
      <c r="E45" s="21" t="s">
        <v>140</v>
      </c>
      <c r="F45" s="5">
        <v>108.88</v>
      </c>
      <c r="G45" s="5" t="s">
        <v>18</v>
      </c>
      <c r="H45" s="5" t="s">
        <v>181</v>
      </c>
      <c r="I45" s="5">
        <v>83.6</v>
      </c>
      <c r="J45" s="5">
        <f t="shared" si="0"/>
        <v>36.293349999999997</v>
      </c>
      <c r="K45" s="5">
        <f t="shared" si="0"/>
        <v>41.8</v>
      </c>
      <c r="L45" s="5">
        <f t="shared" si="1"/>
        <v>78.093349999999987</v>
      </c>
      <c r="M45" s="5">
        <v>1</v>
      </c>
      <c r="N45" s="22" t="s">
        <v>272</v>
      </c>
      <c r="O45" s="26"/>
    </row>
    <row r="46" spans="1:15" s="24" customFormat="1" x14ac:dyDescent="0.15">
      <c r="A46" s="20" t="s">
        <v>182</v>
      </c>
      <c r="B46" s="5" t="s">
        <v>183</v>
      </c>
      <c r="C46" s="5" t="s">
        <v>15</v>
      </c>
      <c r="D46" s="21" t="s">
        <v>184</v>
      </c>
      <c r="E46" s="21" t="s">
        <v>28</v>
      </c>
      <c r="F46" s="5">
        <v>114.6</v>
      </c>
      <c r="G46" s="5" t="s">
        <v>18</v>
      </c>
      <c r="H46" s="5" t="s">
        <v>185</v>
      </c>
      <c r="I46" s="5">
        <v>83.8</v>
      </c>
      <c r="J46" s="5">
        <f t="shared" si="0"/>
        <v>38.200000000000003</v>
      </c>
      <c r="K46" s="5">
        <f t="shared" si="0"/>
        <v>41.9</v>
      </c>
      <c r="L46" s="5">
        <f t="shared" si="1"/>
        <v>80.099999999999994</v>
      </c>
      <c r="M46" s="5">
        <v>1</v>
      </c>
      <c r="N46" s="22" t="s">
        <v>273</v>
      </c>
      <c r="O46" s="23" t="s">
        <v>205</v>
      </c>
    </row>
    <row r="47" spans="1:15" s="24" customFormat="1" x14ac:dyDescent="0.15">
      <c r="A47" s="20" t="s">
        <v>186</v>
      </c>
      <c r="B47" s="5" t="s">
        <v>187</v>
      </c>
      <c r="C47" s="5" t="s">
        <v>32</v>
      </c>
      <c r="D47" s="21" t="s">
        <v>188</v>
      </c>
      <c r="E47" s="21" t="s">
        <v>28</v>
      </c>
      <c r="F47" s="5">
        <v>102.11</v>
      </c>
      <c r="G47" s="5" t="s">
        <v>34</v>
      </c>
      <c r="H47" s="5" t="s">
        <v>189</v>
      </c>
      <c r="I47" s="5">
        <v>87.8</v>
      </c>
      <c r="J47" s="5">
        <f t="shared" si="0"/>
        <v>35.286650000000002</v>
      </c>
      <c r="K47" s="5">
        <f t="shared" si="0"/>
        <v>43.9</v>
      </c>
      <c r="L47" s="5">
        <f t="shared" si="1"/>
        <v>79.18665</v>
      </c>
      <c r="M47" s="5">
        <v>1</v>
      </c>
      <c r="N47" s="22" t="s">
        <v>273</v>
      </c>
      <c r="O47" s="25"/>
    </row>
    <row r="48" spans="1:15" s="24" customFormat="1" x14ac:dyDescent="0.15">
      <c r="A48" s="20" t="s">
        <v>190</v>
      </c>
      <c r="B48" s="5" t="s">
        <v>191</v>
      </c>
      <c r="C48" s="5" t="s">
        <v>15</v>
      </c>
      <c r="D48" s="21" t="s">
        <v>192</v>
      </c>
      <c r="E48" s="21" t="s">
        <v>17</v>
      </c>
      <c r="F48" s="5">
        <v>107.1</v>
      </c>
      <c r="G48" s="5" t="s">
        <v>18</v>
      </c>
      <c r="H48" s="5" t="s">
        <v>193</v>
      </c>
      <c r="I48" s="5">
        <v>82.2</v>
      </c>
      <c r="J48" s="5">
        <f t="shared" si="0"/>
        <v>35.700000000000003</v>
      </c>
      <c r="K48" s="5">
        <f t="shared" si="0"/>
        <v>41.1</v>
      </c>
      <c r="L48" s="5">
        <f t="shared" si="1"/>
        <v>76.800000000000011</v>
      </c>
      <c r="M48" s="5">
        <v>1</v>
      </c>
      <c r="N48" s="22" t="s">
        <v>273</v>
      </c>
      <c r="O48" s="26"/>
    </row>
    <row r="49" spans="4:15" s="24" customFormat="1" x14ac:dyDescent="0.15">
      <c r="D49" s="28"/>
      <c r="E49" s="29"/>
      <c r="N49" s="30"/>
      <c r="O49" s="31"/>
    </row>
  </sheetData>
  <autoFilter ref="A2:O48"/>
  <mergeCells count="10">
    <mergeCell ref="O35:O36"/>
    <mergeCell ref="O38:O45"/>
    <mergeCell ref="O46:O48"/>
    <mergeCell ref="O3:O7"/>
    <mergeCell ref="O8:O9"/>
    <mergeCell ref="O31:O34"/>
    <mergeCell ref="O10:O15"/>
    <mergeCell ref="A1:O1"/>
    <mergeCell ref="O17:O21"/>
    <mergeCell ref="O22:O30"/>
  </mergeCells>
  <phoneticPr fontId="2" type="noConversion"/>
  <pageMargins left="0.15748031496062992" right="0.15748031496062992" top="0.39370078740157483" bottom="0.35433070866141736" header="0.31496062992125984" footer="0.31496062992125984"/>
  <pageSetup paperSize="9" orientation="landscape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P14"/>
  <sheetViews>
    <sheetView workbookViewId="0">
      <selection activeCell="W12" sqref="W12"/>
    </sheetView>
  </sheetViews>
  <sheetFormatPr defaultColWidth="9" defaultRowHeight="13.5" x14ac:dyDescent="0.15"/>
  <cols>
    <col min="1" max="2" width="6.5" style="3" customWidth="1"/>
    <col min="3" max="3" width="6" style="3" customWidth="1"/>
    <col min="4" max="4" width="14.125" style="3" customWidth="1"/>
    <col min="5" max="5" width="12.375" style="3" customWidth="1"/>
    <col min="6" max="6" width="6.75" style="3" customWidth="1"/>
    <col min="7" max="7" width="4.875" style="3" customWidth="1"/>
    <col min="8" max="8" width="8" style="3" customWidth="1"/>
    <col min="9" max="9" width="5.875" style="3" customWidth="1"/>
    <col min="10" max="10" width="8.5" style="3" customWidth="1"/>
    <col min="11" max="11" width="7.75" style="3" customWidth="1"/>
    <col min="12" max="12" width="9" style="3"/>
    <col min="13" max="13" width="4.875" style="3" customWidth="1"/>
    <col min="14" max="14" width="8.125" style="3" customWidth="1"/>
    <col min="15" max="15" width="11.625" style="3" customWidth="1"/>
    <col min="16" max="16" width="16.5" style="3" customWidth="1"/>
    <col min="17" max="16384" width="9" style="3"/>
  </cols>
  <sheetData>
    <row r="1" spans="1:16" ht="27" x14ac:dyDescent="0.15">
      <c r="A1" s="11" t="s">
        <v>277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s="18" customFormat="1" ht="64.5" customHeight="1" x14ac:dyDescent="0.1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206</v>
      </c>
      <c r="O2" s="16" t="s">
        <v>268</v>
      </c>
      <c r="P2" s="17" t="s">
        <v>207</v>
      </c>
    </row>
    <row r="3" spans="1:16" s="8" customFormat="1" ht="24.95" customHeight="1" x14ac:dyDescent="0.15">
      <c r="A3" s="4" t="s">
        <v>208</v>
      </c>
      <c r="B3" s="4" t="s">
        <v>209</v>
      </c>
      <c r="C3" s="4" t="s">
        <v>15</v>
      </c>
      <c r="D3" s="4" t="s">
        <v>210</v>
      </c>
      <c r="E3" s="4" t="s">
        <v>211</v>
      </c>
      <c r="F3" s="4">
        <v>87.25</v>
      </c>
      <c r="G3" s="4" t="s">
        <v>18</v>
      </c>
      <c r="H3" s="4" t="s">
        <v>212</v>
      </c>
      <c r="I3" s="5">
        <v>83.6</v>
      </c>
      <c r="J3" s="5">
        <f t="shared" ref="J3:K14" si="0">H3*0.5</f>
        <v>29.083349999999999</v>
      </c>
      <c r="K3" s="5">
        <f t="shared" si="0"/>
        <v>41.8</v>
      </c>
      <c r="L3" s="5">
        <f t="shared" ref="L3:L14" si="1">J3+K3</f>
        <v>70.883349999999993</v>
      </c>
      <c r="M3" s="5">
        <v>1</v>
      </c>
      <c r="N3" s="6" t="s">
        <v>213</v>
      </c>
      <c r="O3" s="9" t="s">
        <v>274</v>
      </c>
      <c r="P3" s="7" t="s">
        <v>214</v>
      </c>
    </row>
    <row r="4" spans="1:16" s="8" customFormat="1" ht="24.95" customHeight="1" x14ac:dyDescent="0.15">
      <c r="A4" s="4" t="s">
        <v>215</v>
      </c>
      <c r="B4" s="4" t="s">
        <v>216</v>
      </c>
      <c r="C4" s="4" t="s">
        <v>32</v>
      </c>
      <c r="D4" s="4" t="s">
        <v>217</v>
      </c>
      <c r="E4" s="4" t="s">
        <v>218</v>
      </c>
      <c r="F4" s="4">
        <v>109.63</v>
      </c>
      <c r="G4" s="4" t="s">
        <v>34</v>
      </c>
      <c r="H4" s="4" t="s">
        <v>219</v>
      </c>
      <c r="I4" s="5">
        <v>84</v>
      </c>
      <c r="J4" s="5">
        <f t="shared" si="0"/>
        <v>37.793349999999997</v>
      </c>
      <c r="K4" s="5">
        <f t="shared" si="0"/>
        <v>42</v>
      </c>
      <c r="L4" s="5">
        <f t="shared" si="1"/>
        <v>79.793350000000004</v>
      </c>
      <c r="M4" s="5">
        <v>1</v>
      </c>
      <c r="N4" s="6" t="s">
        <v>213</v>
      </c>
      <c r="O4" s="9" t="s">
        <v>274</v>
      </c>
      <c r="P4" s="7" t="s">
        <v>220</v>
      </c>
    </row>
    <row r="5" spans="1:16" s="8" customFormat="1" ht="24.95" customHeight="1" x14ac:dyDescent="0.15">
      <c r="A5" s="4" t="s">
        <v>221</v>
      </c>
      <c r="B5" s="4" t="s">
        <v>222</v>
      </c>
      <c r="C5" s="4" t="s">
        <v>15</v>
      </c>
      <c r="D5" s="4" t="s">
        <v>217</v>
      </c>
      <c r="E5" s="4" t="s">
        <v>223</v>
      </c>
      <c r="F5" s="4">
        <v>105.3</v>
      </c>
      <c r="G5" s="4" t="s">
        <v>18</v>
      </c>
      <c r="H5" s="4" t="s">
        <v>224</v>
      </c>
      <c r="I5" s="5">
        <v>85.2</v>
      </c>
      <c r="J5" s="5">
        <f t="shared" si="0"/>
        <v>35.1</v>
      </c>
      <c r="K5" s="5">
        <f t="shared" si="0"/>
        <v>42.6</v>
      </c>
      <c r="L5" s="5">
        <f t="shared" si="1"/>
        <v>77.7</v>
      </c>
      <c r="M5" s="5">
        <v>1</v>
      </c>
      <c r="N5" s="6" t="s">
        <v>213</v>
      </c>
      <c r="O5" s="9" t="s">
        <v>274</v>
      </c>
      <c r="P5" s="7" t="s">
        <v>220</v>
      </c>
    </row>
    <row r="6" spans="1:16" s="8" customFormat="1" ht="24.95" customHeight="1" x14ac:dyDescent="0.15">
      <c r="A6" s="4" t="s">
        <v>225</v>
      </c>
      <c r="B6" s="4" t="s">
        <v>226</v>
      </c>
      <c r="C6" s="4" t="s">
        <v>32</v>
      </c>
      <c r="D6" s="4" t="s">
        <v>217</v>
      </c>
      <c r="E6" s="4" t="s">
        <v>227</v>
      </c>
      <c r="F6" s="4">
        <v>104.61</v>
      </c>
      <c r="G6" s="4" t="s">
        <v>34</v>
      </c>
      <c r="H6" s="4" t="s">
        <v>228</v>
      </c>
      <c r="I6" s="5">
        <v>86.2</v>
      </c>
      <c r="J6" s="5">
        <f t="shared" si="0"/>
        <v>36.119999999999997</v>
      </c>
      <c r="K6" s="5">
        <f t="shared" si="0"/>
        <v>43.1</v>
      </c>
      <c r="L6" s="5">
        <f t="shared" si="1"/>
        <v>79.22</v>
      </c>
      <c r="M6" s="5">
        <v>1</v>
      </c>
      <c r="N6" s="6" t="s">
        <v>213</v>
      </c>
      <c r="O6" s="9" t="s">
        <v>274</v>
      </c>
      <c r="P6" s="7" t="s">
        <v>220</v>
      </c>
    </row>
    <row r="7" spans="1:16" s="8" customFormat="1" ht="24.95" customHeight="1" x14ac:dyDescent="0.15">
      <c r="A7" s="4" t="s">
        <v>229</v>
      </c>
      <c r="B7" s="4" t="s">
        <v>230</v>
      </c>
      <c r="C7" s="4" t="s">
        <v>32</v>
      </c>
      <c r="D7" s="4" t="s">
        <v>217</v>
      </c>
      <c r="E7" s="4" t="s">
        <v>231</v>
      </c>
      <c r="F7" s="4">
        <v>91.21</v>
      </c>
      <c r="G7" s="4" t="s">
        <v>34</v>
      </c>
      <c r="H7" s="4" t="s">
        <v>232</v>
      </c>
      <c r="I7" s="5">
        <v>84.6</v>
      </c>
      <c r="J7" s="5">
        <f t="shared" si="0"/>
        <v>31.65335</v>
      </c>
      <c r="K7" s="5">
        <f t="shared" si="0"/>
        <v>42.3</v>
      </c>
      <c r="L7" s="5">
        <f t="shared" si="1"/>
        <v>73.95335</v>
      </c>
      <c r="M7" s="5">
        <v>1</v>
      </c>
      <c r="N7" s="6" t="s">
        <v>213</v>
      </c>
      <c r="O7" s="9" t="s">
        <v>274</v>
      </c>
      <c r="P7" s="7" t="s">
        <v>220</v>
      </c>
    </row>
    <row r="8" spans="1:16" s="8" customFormat="1" ht="24.95" customHeight="1" x14ac:dyDescent="0.15">
      <c r="A8" s="4" t="s">
        <v>233</v>
      </c>
      <c r="B8" s="4" t="s">
        <v>234</v>
      </c>
      <c r="C8" s="4" t="s">
        <v>235</v>
      </c>
      <c r="D8" s="4" t="s">
        <v>217</v>
      </c>
      <c r="E8" s="4" t="s">
        <v>236</v>
      </c>
      <c r="F8" s="4">
        <v>98.36</v>
      </c>
      <c r="G8" s="4" t="s">
        <v>18</v>
      </c>
      <c r="H8" s="4" t="s">
        <v>237</v>
      </c>
      <c r="I8" s="5">
        <v>84.6</v>
      </c>
      <c r="J8" s="5">
        <f t="shared" si="0"/>
        <v>32.786650000000002</v>
      </c>
      <c r="K8" s="5">
        <f t="shared" si="0"/>
        <v>42.3</v>
      </c>
      <c r="L8" s="5">
        <f t="shared" si="1"/>
        <v>75.086649999999992</v>
      </c>
      <c r="M8" s="5">
        <v>1</v>
      </c>
      <c r="N8" s="6" t="s">
        <v>213</v>
      </c>
      <c r="O8" s="9" t="s">
        <v>274</v>
      </c>
      <c r="P8" s="7" t="s">
        <v>220</v>
      </c>
    </row>
    <row r="9" spans="1:16" s="8" customFormat="1" ht="24.95" customHeight="1" x14ac:dyDescent="0.15">
      <c r="A9" s="4" t="s">
        <v>238</v>
      </c>
      <c r="B9" s="4" t="s">
        <v>239</v>
      </c>
      <c r="C9" s="4" t="s">
        <v>15</v>
      </c>
      <c r="D9" s="4" t="s">
        <v>217</v>
      </c>
      <c r="E9" s="4" t="s">
        <v>236</v>
      </c>
      <c r="F9" s="4">
        <v>94.06</v>
      </c>
      <c r="G9" s="4" t="s">
        <v>18</v>
      </c>
      <c r="H9" s="4" t="s">
        <v>240</v>
      </c>
      <c r="I9" s="5">
        <v>85.8</v>
      </c>
      <c r="J9" s="5">
        <f t="shared" si="0"/>
        <v>31.353349999999999</v>
      </c>
      <c r="K9" s="5">
        <f t="shared" si="0"/>
        <v>42.9</v>
      </c>
      <c r="L9" s="5">
        <f t="shared" si="1"/>
        <v>74.253349999999998</v>
      </c>
      <c r="M9" s="5">
        <v>2</v>
      </c>
      <c r="N9" s="6" t="s">
        <v>213</v>
      </c>
      <c r="O9" s="9" t="s">
        <v>274</v>
      </c>
      <c r="P9" s="7" t="s">
        <v>220</v>
      </c>
    </row>
    <row r="10" spans="1:16" s="8" customFormat="1" ht="24.95" customHeight="1" x14ac:dyDescent="0.15">
      <c r="A10" s="4" t="s">
        <v>241</v>
      </c>
      <c r="B10" s="4" t="s">
        <v>242</v>
      </c>
      <c r="C10" s="4" t="s">
        <v>235</v>
      </c>
      <c r="D10" s="4" t="s">
        <v>243</v>
      </c>
      <c r="E10" s="4" t="s">
        <v>244</v>
      </c>
      <c r="F10" s="4">
        <v>112.12</v>
      </c>
      <c r="G10" s="4" t="s">
        <v>18</v>
      </c>
      <c r="H10" s="4" t="s">
        <v>245</v>
      </c>
      <c r="I10" s="5">
        <v>86.4</v>
      </c>
      <c r="J10" s="5">
        <f t="shared" si="0"/>
        <v>37.373350000000002</v>
      </c>
      <c r="K10" s="5">
        <f t="shared" si="0"/>
        <v>43.2</v>
      </c>
      <c r="L10" s="5">
        <f t="shared" si="1"/>
        <v>80.573350000000005</v>
      </c>
      <c r="M10" s="5">
        <v>1</v>
      </c>
      <c r="N10" s="6" t="s">
        <v>213</v>
      </c>
      <c r="O10" s="9" t="s">
        <v>274</v>
      </c>
      <c r="P10" s="7" t="s">
        <v>246</v>
      </c>
    </row>
    <row r="11" spans="1:16" s="8" customFormat="1" ht="24.95" customHeight="1" x14ac:dyDescent="0.15">
      <c r="A11" s="4" t="s">
        <v>247</v>
      </c>
      <c r="B11" s="4" t="s">
        <v>248</v>
      </c>
      <c r="C11" s="4" t="s">
        <v>15</v>
      </c>
      <c r="D11" s="4" t="s">
        <v>249</v>
      </c>
      <c r="E11" s="4" t="s">
        <v>211</v>
      </c>
      <c r="F11" s="4">
        <v>67.63</v>
      </c>
      <c r="G11" s="4" t="s">
        <v>18</v>
      </c>
      <c r="H11" s="4" t="s">
        <v>250</v>
      </c>
      <c r="I11" s="5">
        <v>74.8</v>
      </c>
      <c r="J11" s="5">
        <f t="shared" si="0"/>
        <v>22.54335</v>
      </c>
      <c r="K11" s="5">
        <f t="shared" si="0"/>
        <v>37.4</v>
      </c>
      <c r="L11" s="5">
        <f t="shared" si="1"/>
        <v>59.943349999999995</v>
      </c>
      <c r="M11" s="5">
        <v>1</v>
      </c>
      <c r="N11" s="6" t="s">
        <v>213</v>
      </c>
      <c r="O11" s="9" t="s">
        <v>274</v>
      </c>
      <c r="P11" s="7" t="s">
        <v>251</v>
      </c>
    </row>
    <row r="12" spans="1:16" s="8" customFormat="1" ht="24.95" customHeight="1" x14ac:dyDescent="0.15">
      <c r="A12" s="4" t="s">
        <v>252</v>
      </c>
      <c r="B12" s="4" t="s">
        <v>253</v>
      </c>
      <c r="C12" s="4" t="s">
        <v>15</v>
      </c>
      <c r="D12" s="4" t="s">
        <v>254</v>
      </c>
      <c r="E12" s="4" t="s">
        <v>244</v>
      </c>
      <c r="F12" s="4">
        <v>107.97</v>
      </c>
      <c r="G12" s="4" t="s">
        <v>18</v>
      </c>
      <c r="H12" s="4" t="s">
        <v>255</v>
      </c>
      <c r="I12" s="5">
        <v>90.8</v>
      </c>
      <c r="J12" s="5">
        <f t="shared" si="0"/>
        <v>35.99</v>
      </c>
      <c r="K12" s="5">
        <f t="shared" si="0"/>
        <v>45.4</v>
      </c>
      <c r="L12" s="5">
        <f t="shared" si="1"/>
        <v>81.39</v>
      </c>
      <c r="M12" s="5">
        <v>1</v>
      </c>
      <c r="N12" s="6" t="s">
        <v>213</v>
      </c>
      <c r="O12" s="9" t="s">
        <v>274</v>
      </c>
      <c r="P12" s="7" t="s">
        <v>214</v>
      </c>
    </row>
    <row r="13" spans="1:16" s="8" customFormat="1" ht="24.95" customHeight="1" x14ac:dyDescent="0.15">
      <c r="A13" s="4" t="s">
        <v>256</v>
      </c>
      <c r="B13" s="4" t="s">
        <v>257</v>
      </c>
      <c r="C13" s="4" t="s">
        <v>32</v>
      </c>
      <c r="D13" s="4" t="s">
        <v>258</v>
      </c>
      <c r="E13" s="4" t="s">
        <v>259</v>
      </c>
      <c r="F13" s="4">
        <v>106.58</v>
      </c>
      <c r="G13" s="4" t="s">
        <v>34</v>
      </c>
      <c r="H13" s="4" t="s">
        <v>260</v>
      </c>
      <c r="I13" s="5">
        <v>87.4</v>
      </c>
      <c r="J13" s="5">
        <f t="shared" si="0"/>
        <v>36.776649999999997</v>
      </c>
      <c r="K13" s="5">
        <f t="shared" si="0"/>
        <v>43.7</v>
      </c>
      <c r="L13" s="5">
        <f t="shared" si="1"/>
        <v>80.476650000000006</v>
      </c>
      <c r="M13" s="5">
        <v>1</v>
      </c>
      <c r="N13" s="6" t="s">
        <v>213</v>
      </c>
      <c r="O13" s="9" t="s">
        <v>274</v>
      </c>
      <c r="P13" s="7" t="s">
        <v>261</v>
      </c>
    </row>
    <row r="14" spans="1:16" s="8" customFormat="1" ht="24.95" customHeight="1" x14ac:dyDescent="0.15">
      <c r="A14" s="4" t="s">
        <v>262</v>
      </c>
      <c r="B14" s="4" t="s">
        <v>263</v>
      </c>
      <c r="C14" s="4" t="s">
        <v>15</v>
      </c>
      <c r="D14" s="4" t="s">
        <v>264</v>
      </c>
      <c r="E14" s="4" t="s">
        <v>265</v>
      </c>
      <c r="F14" s="4">
        <v>111.11</v>
      </c>
      <c r="G14" s="4" t="s">
        <v>18</v>
      </c>
      <c r="H14" s="4" t="s">
        <v>266</v>
      </c>
      <c r="I14" s="5">
        <v>87</v>
      </c>
      <c r="J14" s="5">
        <f t="shared" si="0"/>
        <v>37.036650000000002</v>
      </c>
      <c r="K14" s="5">
        <f t="shared" si="0"/>
        <v>43.5</v>
      </c>
      <c r="L14" s="5">
        <f t="shared" si="1"/>
        <v>80.536650000000009</v>
      </c>
      <c r="M14" s="5">
        <v>1</v>
      </c>
      <c r="N14" s="6" t="s">
        <v>213</v>
      </c>
      <c r="O14" s="9" t="s">
        <v>274</v>
      </c>
      <c r="P14" s="7" t="s">
        <v>267</v>
      </c>
    </row>
  </sheetData>
  <mergeCells count="1">
    <mergeCell ref="A1:P1"/>
  </mergeCells>
  <phoneticPr fontId="2" type="noConversion"/>
  <pageMargins left="0.3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政府序列</vt:lpstr>
      <vt:lpstr>党群序列</vt:lpstr>
      <vt:lpstr>政府序列!Print_Titles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2020-12-09T08:58:09Z</dcterms:modified>
</cp:coreProperties>
</file>