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090"/>
  </bookViews>
  <sheets>
    <sheet name="Sheet1 (2)" sheetId="1" r:id="rId1"/>
  </sheets>
  <externalReferences>
    <externalReference r:id="rId2"/>
  </externalReferences>
  <definedNames>
    <definedName name="_xlnm._FilterDatabase" localSheetId="0" hidden="1">'Sheet1 (2)'!$A$1:$L$27</definedName>
    <definedName name="_xlnm.Print_Titles" localSheetId="0">'Sheet1 (2)'!$2:$2</definedName>
  </definedNames>
  <calcPr calcId="152511"/>
</workbook>
</file>

<file path=xl/calcChain.xml><?xml version="1.0" encoding="utf-8"?>
<calcChain xmlns="http://schemas.openxmlformats.org/spreadsheetml/2006/main">
  <c r="L27" i="1" l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</calcChain>
</file>

<file path=xl/sharedStrings.xml><?xml version="1.0" encoding="utf-8"?>
<sst xmlns="http://schemas.openxmlformats.org/spreadsheetml/2006/main" count="244" uniqueCount="112">
  <si>
    <t>2020年公开招聘拟聘用人员名单</t>
  </si>
  <si>
    <t>招聘单位</t>
  </si>
  <si>
    <t>招聘岗位</t>
  </si>
  <si>
    <t>招聘专业</t>
  </si>
  <si>
    <t>姓名</t>
  </si>
  <si>
    <t>性别</t>
  </si>
  <si>
    <t>出生年月</t>
  </si>
  <si>
    <t>毕业学校</t>
  </si>
  <si>
    <t>所学专业</t>
  </si>
  <si>
    <t>学历</t>
  </si>
  <si>
    <t>学位</t>
  </si>
  <si>
    <t>综合成绩</t>
  </si>
  <si>
    <t>岗位排名</t>
  </si>
  <si>
    <t>山西省煤炭中心医院</t>
  </si>
  <si>
    <t>血液肿瘤科医师</t>
  </si>
  <si>
    <t>肿瘤学
（放/化疗方向）</t>
  </si>
  <si>
    <t>隋婧婧</t>
  </si>
  <si>
    <t>女</t>
  </si>
  <si>
    <t>山西医科大学</t>
  </si>
  <si>
    <t>内科学（肿瘤方向）</t>
  </si>
  <si>
    <t>研究生</t>
  </si>
  <si>
    <t>硕士</t>
  </si>
  <si>
    <t>屈丽岩</t>
  </si>
  <si>
    <t>肿瘤学</t>
  </si>
  <si>
    <t>消化内科医师</t>
  </si>
  <si>
    <t>内科学
（消化内科方向）</t>
  </si>
  <si>
    <t>王乐</t>
  </si>
  <si>
    <t>男</t>
  </si>
  <si>
    <t>内科学（消化内科方向）</t>
  </si>
  <si>
    <t>宋彩霞</t>
  </si>
  <si>
    <t>宁夏医科大学</t>
  </si>
  <si>
    <t>高阳</t>
  </si>
  <si>
    <t>1990.08</t>
  </si>
  <si>
    <t>普外科二病区医师</t>
  </si>
  <si>
    <t>外科学
（普通外科方向）</t>
  </si>
  <si>
    <t>苏鸿博</t>
  </si>
  <si>
    <t>1989.10</t>
  </si>
  <si>
    <t>华北理工大学</t>
  </si>
  <si>
    <t>外科学（消化内科方向）</t>
  </si>
  <si>
    <t>康复医学科医师</t>
  </si>
  <si>
    <t>康复医学与理疗学</t>
  </si>
  <si>
    <t>米燕</t>
  </si>
  <si>
    <t>中医科</t>
  </si>
  <si>
    <t>中医妇科专业</t>
  </si>
  <si>
    <t>王丹丹</t>
  </si>
  <si>
    <t>山西中医学院</t>
  </si>
  <si>
    <t>中医妇科学</t>
  </si>
  <si>
    <t>呼吸科医师2</t>
  </si>
  <si>
    <t>重症医学</t>
  </si>
  <si>
    <t>张婷婷</t>
  </si>
  <si>
    <t>内科学</t>
  </si>
  <si>
    <t>病理科医师</t>
  </si>
  <si>
    <t>病理学专业</t>
  </si>
  <si>
    <t>黄欣欣</t>
  </si>
  <si>
    <t>1988.08</t>
  </si>
  <si>
    <t>临床病理学</t>
  </si>
  <si>
    <t>检验科技师2</t>
  </si>
  <si>
    <t>医学检验专业</t>
  </si>
  <si>
    <t>杨娅楠</t>
  </si>
  <si>
    <t>山西医科大学晋祠学院</t>
  </si>
  <si>
    <t>医学检验技术</t>
  </si>
  <si>
    <t>本科</t>
  </si>
  <si>
    <t>学士</t>
  </si>
  <si>
    <t>检验科技师1</t>
  </si>
  <si>
    <t>刘雁</t>
  </si>
  <si>
    <t>1995.10</t>
  </si>
  <si>
    <t>长治医学院</t>
  </si>
  <si>
    <t>病理科技师</t>
  </si>
  <si>
    <t>贾春苗</t>
  </si>
  <si>
    <t>1990.07</t>
  </si>
  <si>
    <t>临床医学（病理检验技术）</t>
  </si>
  <si>
    <t>高英</t>
  </si>
  <si>
    <t>医院感染管理科职员</t>
  </si>
  <si>
    <t>公共卫生与预防医学流行病与卫生统计学</t>
  </si>
  <si>
    <t>邵志宏</t>
  </si>
  <si>
    <t>公共卫生</t>
  </si>
  <si>
    <t>信息工程处职员</t>
  </si>
  <si>
    <t>计算机科学与技术
计算机软件与理论
计算机应用技术</t>
  </si>
  <si>
    <t>刘伯尧</t>
  </si>
  <si>
    <t>1996.08</t>
  </si>
  <si>
    <t>【英】莱斯特大学</t>
  </si>
  <si>
    <t>云计算</t>
  </si>
  <si>
    <t>杜梦瑶</t>
  </si>
  <si>
    <t>太原理工大学</t>
  </si>
  <si>
    <t>计算机技术</t>
  </si>
  <si>
    <t>审计室职员</t>
  </si>
  <si>
    <t>审计类</t>
  </si>
  <si>
    <t>郭丽媛</t>
  </si>
  <si>
    <t>山西财经大学</t>
  </si>
  <si>
    <t>审计</t>
  </si>
  <si>
    <t>王玥</t>
  </si>
  <si>
    <t>西京学院</t>
  </si>
  <si>
    <t>审计学</t>
  </si>
  <si>
    <t>护理部职员</t>
  </si>
  <si>
    <t>护理学</t>
  </si>
  <si>
    <t>桑丽云</t>
  </si>
  <si>
    <t>赵艳琴</t>
  </si>
  <si>
    <t>行政（党）办公室
职员</t>
  </si>
  <si>
    <t>汉语言与文秘类</t>
  </si>
  <si>
    <t>李颖</t>
  </si>
  <si>
    <t>山西师范大学</t>
  </si>
  <si>
    <t>中国古典文献学</t>
  </si>
  <si>
    <t>贾晟</t>
  </si>
  <si>
    <t>南开大学</t>
  </si>
  <si>
    <t>中国现当代文学</t>
  </si>
  <si>
    <t>规划财务处</t>
  </si>
  <si>
    <t>会计学、会计
财务管理、财务会计</t>
  </si>
  <si>
    <t>杨雯杰</t>
  </si>
  <si>
    <t>会计学</t>
  </si>
  <si>
    <t>崔一新</t>
  </si>
  <si>
    <t>天津工业大学</t>
  </si>
  <si>
    <t>工商管理（会计方向）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</si>
</sst>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4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g747331252/FileStorage/File/2020-12/&#32508;&#21512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3">
          <cell r="B3" t="str">
            <v>李颖</v>
          </cell>
          <cell r="C3" t="str">
            <v>行政（党）办公室
职员</v>
          </cell>
          <cell r="D3">
            <v>79.2</v>
          </cell>
          <cell r="E3">
            <v>83.3</v>
          </cell>
          <cell r="F3">
            <v>81.66</v>
          </cell>
          <cell r="G3">
            <v>1</v>
          </cell>
        </row>
        <row r="4">
          <cell r="B4" t="str">
            <v>贾晟</v>
          </cell>
          <cell r="C4" t="str">
            <v>行政（党）办公室
职员</v>
          </cell>
          <cell r="D4">
            <v>82.9</v>
          </cell>
          <cell r="E4">
            <v>78.400000000000006</v>
          </cell>
          <cell r="F4">
            <v>80.2</v>
          </cell>
          <cell r="G4">
            <v>2</v>
          </cell>
        </row>
        <row r="5">
          <cell r="B5" t="str">
            <v>郭捷</v>
          </cell>
          <cell r="C5" t="str">
            <v>行政（党）办公室
职员</v>
          </cell>
          <cell r="D5">
            <v>86.8</v>
          </cell>
          <cell r="E5">
            <v>75.7</v>
          </cell>
          <cell r="F5">
            <v>80.14</v>
          </cell>
          <cell r="G5">
            <v>3</v>
          </cell>
        </row>
        <row r="6">
          <cell r="B6" t="str">
            <v>王燕</v>
          </cell>
          <cell r="C6" t="str">
            <v>行政（党）办公室
职员</v>
          </cell>
          <cell r="D6">
            <v>81.599999999999994</v>
          </cell>
          <cell r="E6">
            <v>78</v>
          </cell>
          <cell r="F6">
            <v>79.44</v>
          </cell>
          <cell r="G6">
            <v>4</v>
          </cell>
        </row>
        <row r="7">
          <cell r="B7" t="str">
            <v>霍姝凝</v>
          </cell>
          <cell r="C7" t="str">
            <v>行政（党）办公室
职员</v>
          </cell>
          <cell r="D7">
            <v>82.4</v>
          </cell>
          <cell r="E7">
            <v>75.2</v>
          </cell>
          <cell r="F7">
            <v>78.08</v>
          </cell>
          <cell r="G7">
            <v>5</v>
          </cell>
        </row>
        <row r="8">
          <cell r="B8" t="str">
            <v>王怡菲</v>
          </cell>
          <cell r="C8" t="str">
            <v>行政（党）办公室
职员</v>
          </cell>
          <cell r="D8">
            <v>78.099999999999994</v>
          </cell>
          <cell r="E8">
            <v>75.7</v>
          </cell>
          <cell r="F8">
            <v>76.66</v>
          </cell>
          <cell r="G8">
            <v>6</v>
          </cell>
        </row>
        <row r="9">
          <cell r="B9" t="str">
            <v>杨雯杰</v>
          </cell>
          <cell r="C9" t="str">
            <v>规划财务处</v>
          </cell>
          <cell r="D9">
            <v>76.8</v>
          </cell>
          <cell r="E9">
            <v>83.5</v>
          </cell>
          <cell r="F9">
            <v>80.819999999999993</v>
          </cell>
          <cell r="G9">
            <v>1</v>
          </cell>
        </row>
        <row r="10">
          <cell r="B10" t="str">
            <v>崔一新</v>
          </cell>
          <cell r="C10" t="str">
            <v>规划财务处</v>
          </cell>
          <cell r="D10">
            <v>85.3</v>
          </cell>
          <cell r="E10">
            <v>75</v>
          </cell>
          <cell r="F10">
            <v>79.12</v>
          </cell>
          <cell r="G10">
            <v>2</v>
          </cell>
        </row>
        <row r="11">
          <cell r="B11" t="str">
            <v>王泽云</v>
          </cell>
          <cell r="C11" t="str">
            <v>规划财务处</v>
          </cell>
          <cell r="D11">
            <v>77.2</v>
          </cell>
          <cell r="E11">
            <v>78.5</v>
          </cell>
          <cell r="F11">
            <v>77.98</v>
          </cell>
          <cell r="G11">
            <v>3</v>
          </cell>
        </row>
        <row r="12">
          <cell r="B12" t="str">
            <v>侯昭君</v>
          </cell>
          <cell r="C12" t="str">
            <v>规划财务处</v>
          </cell>
          <cell r="D12">
            <v>80.2</v>
          </cell>
          <cell r="E12">
            <v>71.25</v>
          </cell>
          <cell r="F12">
            <v>74.83</v>
          </cell>
          <cell r="G12">
            <v>4</v>
          </cell>
        </row>
        <row r="13">
          <cell r="B13" t="str">
            <v>郝值</v>
          </cell>
          <cell r="C13" t="str">
            <v>规划财务处</v>
          </cell>
          <cell r="D13">
            <v>75.8</v>
          </cell>
          <cell r="E13">
            <v>66.75</v>
          </cell>
          <cell r="F13">
            <v>70.37</v>
          </cell>
          <cell r="G13">
            <v>5</v>
          </cell>
        </row>
        <row r="14">
          <cell r="B14" t="str">
            <v>杨敏</v>
          </cell>
          <cell r="C14" t="str">
            <v>规划财务处</v>
          </cell>
          <cell r="D14">
            <v>83.3</v>
          </cell>
          <cell r="E14">
            <v>60.5</v>
          </cell>
          <cell r="F14">
            <v>69.62</v>
          </cell>
          <cell r="G14">
            <v>6</v>
          </cell>
        </row>
        <row r="15">
          <cell r="B15" t="str">
            <v>郭丽媛</v>
          </cell>
          <cell r="C15" t="str">
            <v>审计室职员</v>
          </cell>
          <cell r="D15">
            <v>79.7</v>
          </cell>
          <cell r="E15">
            <v>73.680000000000007</v>
          </cell>
          <cell r="F15">
            <v>76.087999999999994</v>
          </cell>
          <cell r="G15">
            <v>1</v>
          </cell>
        </row>
        <row r="16">
          <cell r="B16" t="str">
            <v>王玥</v>
          </cell>
          <cell r="C16" t="str">
            <v>审计室职员</v>
          </cell>
          <cell r="D16">
            <v>84.5</v>
          </cell>
          <cell r="E16">
            <v>68.849999999999994</v>
          </cell>
          <cell r="F16">
            <v>75.11</v>
          </cell>
          <cell r="G16">
            <v>2</v>
          </cell>
        </row>
        <row r="17">
          <cell r="B17" t="str">
            <v>韩婕</v>
          </cell>
          <cell r="C17" t="str">
            <v>审计室职员</v>
          </cell>
          <cell r="D17">
            <v>82.4</v>
          </cell>
          <cell r="E17">
            <v>69.92</v>
          </cell>
          <cell r="F17">
            <v>74.912000000000006</v>
          </cell>
          <cell r="G17">
            <v>3</v>
          </cell>
        </row>
        <row r="18">
          <cell r="B18" t="str">
            <v>景致</v>
          </cell>
          <cell r="C18" t="str">
            <v>审计室职员</v>
          </cell>
          <cell r="D18">
            <v>78.599999999999994</v>
          </cell>
          <cell r="E18">
            <v>68.08</v>
          </cell>
          <cell r="F18">
            <v>72.287999999999997</v>
          </cell>
          <cell r="G18">
            <v>4</v>
          </cell>
        </row>
        <row r="19">
          <cell r="B19" t="str">
            <v>芦倩</v>
          </cell>
          <cell r="C19" t="str">
            <v>审计室职员</v>
          </cell>
          <cell r="D19">
            <v>75</v>
          </cell>
          <cell r="E19">
            <v>68.63</v>
          </cell>
          <cell r="F19">
            <v>71.177999999999997</v>
          </cell>
          <cell r="G19">
            <v>5</v>
          </cell>
        </row>
        <row r="20">
          <cell r="B20" t="str">
            <v>孙小珂</v>
          </cell>
          <cell r="C20" t="str">
            <v>审计室职员</v>
          </cell>
          <cell r="D20">
            <v>73.7</v>
          </cell>
          <cell r="E20">
            <v>66.59</v>
          </cell>
          <cell r="F20">
            <v>69.433999999999997</v>
          </cell>
          <cell r="G20">
            <v>6</v>
          </cell>
        </row>
        <row r="21">
          <cell r="B21" t="str">
            <v>刘伯尧</v>
          </cell>
          <cell r="C21" t="str">
            <v>信息工程处职员</v>
          </cell>
          <cell r="D21">
            <v>82.2</v>
          </cell>
          <cell r="E21">
            <v>75.599999999999994</v>
          </cell>
          <cell r="F21">
            <v>78.239999999999995</v>
          </cell>
          <cell r="G21">
            <v>1</v>
          </cell>
        </row>
        <row r="22">
          <cell r="B22" t="str">
            <v>杜梦瑶</v>
          </cell>
          <cell r="C22" t="str">
            <v>信息工程处职员</v>
          </cell>
          <cell r="D22">
            <v>81</v>
          </cell>
          <cell r="E22">
            <v>69.900000000000006</v>
          </cell>
          <cell r="F22">
            <v>74.34</v>
          </cell>
          <cell r="G22">
            <v>2</v>
          </cell>
        </row>
        <row r="23">
          <cell r="B23" t="str">
            <v>刘书伶</v>
          </cell>
          <cell r="C23" t="str">
            <v>信息工程处职员</v>
          </cell>
          <cell r="D23">
            <v>76.099999999999994</v>
          </cell>
          <cell r="E23">
            <v>69.900000000000006</v>
          </cell>
          <cell r="F23">
            <v>72.38</v>
          </cell>
          <cell r="G23">
            <v>3</v>
          </cell>
        </row>
        <row r="24">
          <cell r="B24" t="str">
            <v>王娟</v>
          </cell>
          <cell r="C24" t="str">
            <v>信息工程处职员</v>
          </cell>
          <cell r="D24">
            <v>80.599999999999994</v>
          </cell>
          <cell r="E24">
            <v>65.599999999999994</v>
          </cell>
          <cell r="F24">
            <v>71.599999999999994</v>
          </cell>
          <cell r="G24">
            <v>4</v>
          </cell>
        </row>
        <row r="25">
          <cell r="B25" t="str">
            <v>任桐瑶</v>
          </cell>
          <cell r="C25" t="str">
            <v>信息工程处职员</v>
          </cell>
          <cell r="D25">
            <v>71</v>
          </cell>
          <cell r="E25">
            <v>65.599999999999994</v>
          </cell>
          <cell r="F25">
            <v>67.760000000000005</v>
          </cell>
          <cell r="G25">
            <v>5</v>
          </cell>
        </row>
        <row r="26">
          <cell r="B26" t="str">
            <v>王凯</v>
          </cell>
          <cell r="C26" t="str">
            <v>信息工程处职员</v>
          </cell>
          <cell r="D26" t="str">
            <v>缺考</v>
          </cell>
          <cell r="E26">
            <v>66.599999999999994</v>
          </cell>
          <cell r="F26">
            <v>39.96</v>
          </cell>
          <cell r="G26">
            <v>6</v>
          </cell>
        </row>
        <row r="27">
          <cell r="B27" t="str">
            <v>桑丽云</v>
          </cell>
          <cell r="C27" t="str">
            <v>护理部职员</v>
          </cell>
          <cell r="D27">
            <v>81.099999999999994</v>
          </cell>
          <cell r="E27">
            <v>92.8</v>
          </cell>
          <cell r="F27">
            <v>88.12</v>
          </cell>
          <cell r="G27">
            <v>1</v>
          </cell>
        </row>
        <row r="28">
          <cell r="B28" t="str">
            <v>赵艳琴</v>
          </cell>
          <cell r="C28" t="str">
            <v>护理部职员</v>
          </cell>
          <cell r="D28">
            <v>75.3</v>
          </cell>
          <cell r="E28">
            <v>92.85</v>
          </cell>
          <cell r="F28">
            <v>85.83</v>
          </cell>
          <cell r="G28">
            <v>2</v>
          </cell>
        </row>
        <row r="29">
          <cell r="B29" t="str">
            <v>武沁枫</v>
          </cell>
          <cell r="C29" t="str">
            <v>护理部职员</v>
          </cell>
          <cell r="D29">
            <v>75.3</v>
          </cell>
          <cell r="E29">
            <v>87.6</v>
          </cell>
          <cell r="F29">
            <v>82.68</v>
          </cell>
          <cell r="G29">
            <v>3</v>
          </cell>
        </row>
        <row r="30">
          <cell r="B30" t="str">
            <v>何婵</v>
          </cell>
          <cell r="C30" t="str">
            <v>护理部职员</v>
          </cell>
          <cell r="D30">
            <v>58.5</v>
          </cell>
          <cell r="E30">
            <v>79.95</v>
          </cell>
          <cell r="F30">
            <v>71.37</v>
          </cell>
          <cell r="G30">
            <v>4</v>
          </cell>
        </row>
        <row r="31">
          <cell r="B31" t="str">
            <v>段姣妞</v>
          </cell>
          <cell r="C31" t="str">
            <v>医务处职员1</v>
          </cell>
          <cell r="D31">
            <v>76.599999999999994</v>
          </cell>
          <cell r="E31">
            <v>84.7</v>
          </cell>
          <cell r="F31">
            <v>81.459999999999994</v>
          </cell>
          <cell r="G31">
            <v>1</v>
          </cell>
        </row>
        <row r="32">
          <cell r="B32" t="str">
            <v>李精华</v>
          </cell>
          <cell r="C32" t="str">
            <v>医务处职员1</v>
          </cell>
          <cell r="D32" t="str">
            <v>缺考</v>
          </cell>
          <cell r="E32">
            <v>81.400000000000006</v>
          </cell>
          <cell r="F32">
            <v>48.84</v>
          </cell>
          <cell r="G32">
            <v>2</v>
          </cell>
        </row>
        <row r="33">
          <cell r="B33" t="str">
            <v>邵志宏</v>
          </cell>
          <cell r="C33" t="str">
            <v>医院感染管理科职员</v>
          </cell>
          <cell r="D33">
            <v>80.599999999999994</v>
          </cell>
          <cell r="E33">
            <v>85.25</v>
          </cell>
          <cell r="F33">
            <v>83.39</v>
          </cell>
          <cell r="G33">
            <v>1</v>
          </cell>
        </row>
        <row r="34">
          <cell r="B34" t="str">
            <v>马瑞</v>
          </cell>
          <cell r="C34" t="str">
            <v>医院感染管理科职员</v>
          </cell>
          <cell r="D34">
            <v>77.099999999999994</v>
          </cell>
          <cell r="E34">
            <v>80.95</v>
          </cell>
          <cell r="F34">
            <v>79.41</v>
          </cell>
          <cell r="G34">
            <v>2</v>
          </cell>
        </row>
        <row r="35">
          <cell r="B35" t="str">
            <v>王丹丹</v>
          </cell>
          <cell r="C35" t="str">
            <v>中医科</v>
          </cell>
          <cell r="D35">
            <v>87.2</v>
          </cell>
          <cell r="E35">
            <v>87.65</v>
          </cell>
          <cell r="F35">
            <v>87.47</v>
          </cell>
          <cell r="G35">
            <v>1</v>
          </cell>
        </row>
        <row r="36">
          <cell r="B36" t="str">
            <v>丁溧</v>
          </cell>
          <cell r="C36" t="str">
            <v>中医科</v>
          </cell>
          <cell r="D36">
            <v>86.1</v>
          </cell>
          <cell r="E36">
            <v>82.85</v>
          </cell>
          <cell r="F36">
            <v>84.15</v>
          </cell>
          <cell r="G36">
            <v>2</v>
          </cell>
        </row>
        <row r="37">
          <cell r="B37" t="str">
            <v>岳晓敏</v>
          </cell>
          <cell r="C37" t="str">
            <v>中医科</v>
          </cell>
          <cell r="D37">
            <v>79.2</v>
          </cell>
          <cell r="E37">
            <v>85.7</v>
          </cell>
          <cell r="F37">
            <v>83.1</v>
          </cell>
          <cell r="G37">
            <v>3</v>
          </cell>
        </row>
        <row r="38">
          <cell r="B38" t="str">
            <v>隋婧婧</v>
          </cell>
          <cell r="C38" t="str">
            <v>血液肿瘤科医师</v>
          </cell>
          <cell r="D38">
            <v>72.599999999999994</v>
          </cell>
          <cell r="E38">
            <v>67.150000000000006</v>
          </cell>
          <cell r="F38">
            <v>69.33</v>
          </cell>
          <cell r="G38">
            <v>1</v>
          </cell>
        </row>
        <row r="39">
          <cell r="B39" t="str">
            <v>屈丽岩</v>
          </cell>
          <cell r="C39" t="str">
            <v>血液肿瘤科医师</v>
          </cell>
          <cell r="D39">
            <v>80</v>
          </cell>
          <cell r="E39">
            <v>61</v>
          </cell>
          <cell r="F39">
            <v>68.599999999999994</v>
          </cell>
          <cell r="G39">
            <v>2</v>
          </cell>
        </row>
        <row r="40">
          <cell r="B40" t="str">
            <v>刘宗晋</v>
          </cell>
          <cell r="C40" t="str">
            <v>血液肿瘤科医师</v>
          </cell>
          <cell r="D40">
            <v>77.099999999999994</v>
          </cell>
          <cell r="E40">
            <v>60</v>
          </cell>
          <cell r="F40">
            <v>66.84</v>
          </cell>
          <cell r="G40">
            <v>3</v>
          </cell>
        </row>
        <row r="41">
          <cell r="B41" t="str">
            <v>王丽丽</v>
          </cell>
          <cell r="C41" t="str">
            <v>血液肿瘤科医师</v>
          </cell>
          <cell r="D41" t="str">
            <v>缺考</v>
          </cell>
          <cell r="E41">
            <v>70.05</v>
          </cell>
          <cell r="F41">
            <v>42.03</v>
          </cell>
          <cell r="G41">
            <v>4</v>
          </cell>
        </row>
        <row r="42">
          <cell r="B42" t="str">
            <v>成龙</v>
          </cell>
          <cell r="C42" t="str">
            <v>心内科一病区医师</v>
          </cell>
          <cell r="D42">
            <v>72.900000000000006</v>
          </cell>
          <cell r="E42">
            <v>55.7</v>
          </cell>
          <cell r="F42">
            <v>62.58</v>
          </cell>
          <cell r="G42">
            <v>1</v>
          </cell>
        </row>
        <row r="43">
          <cell r="B43" t="str">
            <v>王乐</v>
          </cell>
          <cell r="C43" t="str">
            <v>消化内科医师</v>
          </cell>
          <cell r="D43">
            <v>83.8</v>
          </cell>
          <cell r="E43">
            <v>81.900000000000006</v>
          </cell>
          <cell r="F43">
            <v>82.66</v>
          </cell>
          <cell r="G43">
            <v>1</v>
          </cell>
        </row>
        <row r="44">
          <cell r="B44" t="str">
            <v>宋彩霞</v>
          </cell>
          <cell r="C44" t="str">
            <v>消化内科医师</v>
          </cell>
          <cell r="D44">
            <v>84.2</v>
          </cell>
          <cell r="E44">
            <v>75.2</v>
          </cell>
          <cell r="F44">
            <v>78.8</v>
          </cell>
          <cell r="G44">
            <v>2</v>
          </cell>
        </row>
        <row r="45">
          <cell r="B45" t="str">
            <v>高阳</v>
          </cell>
          <cell r="C45" t="str">
            <v>消化内科医师</v>
          </cell>
          <cell r="D45">
            <v>75.8</v>
          </cell>
          <cell r="E45">
            <v>71.900000000000006</v>
          </cell>
          <cell r="F45">
            <v>73.459999999999994</v>
          </cell>
          <cell r="G45">
            <v>3</v>
          </cell>
        </row>
        <row r="46">
          <cell r="B46" t="str">
            <v>白丽</v>
          </cell>
          <cell r="C46" t="str">
            <v>消化内科医师</v>
          </cell>
          <cell r="D46">
            <v>79.3</v>
          </cell>
          <cell r="E46">
            <v>68.55</v>
          </cell>
          <cell r="F46">
            <v>72.849999999999994</v>
          </cell>
          <cell r="G46">
            <v>4</v>
          </cell>
        </row>
        <row r="47">
          <cell r="B47" t="str">
            <v>杨鹏</v>
          </cell>
          <cell r="C47" t="str">
            <v>消化内科医师</v>
          </cell>
          <cell r="D47">
            <v>70.900000000000006</v>
          </cell>
          <cell r="E47">
            <v>66.599999999999994</v>
          </cell>
          <cell r="F47">
            <v>68.319999999999993</v>
          </cell>
          <cell r="G47">
            <v>5</v>
          </cell>
        </row>
        <row r="48">
          <cell r="B48" t="str">
            <v>苏鸿博</v>
          </cell>
          <cell r="C48" t="str">
            <v>普外科二病区医师</v>
          </cell>
          <cell r="D48">
            <v>80.099999999999994</v>
          </cell>
          <cell r="E48">
            <v>94.3</v>
          </cell>
          <cell r="F48">
            <v>88.62</v>
          </cell>
          <cell r="G48">
            <v>1</v>
          </cell>
        </row>
        <row r="49">
          <cell r="B49" t="str">
            <v>李小龙</v>
          </cell>
          <cell r="C49" t="str">
            <v>普外科二病区医师</v>
          </cell>
          <cell r="D49">
            <v>82.3</v>
          </cell>
          <cell r="E49">
            <v>90.95</v>
          </cell>
          <cell r="F49">
            <v>87.49</v>
          </cell>
          <cell r="G49">
            <v>2</v>
          </cell>
        </row>
        <row r="50">
          <cell r="B50" t="str">
            <v>严晨强</v>
          </cell>
          <cell r="C50" t="str">
            <v>普外科二病区医师</v>
          </cell>
          <cell r="D50">
            <v>71.7</v>
          </cell>
          <cell r="E50">
            <v>85.7</v>
          </cell>
          <cell r="F50">
            <v>80.099999999999994</v>
          </cell>
          <cell r="G50">
            <v>3</v>
          </cell>
        </row>
        <row r="51">
          <cell r="B51" t="str">
            <v>米燕</v>
          </cell>
          <cell r="C51" t="str">
            <v>康复医学科医师</v>
          </cell>
          <cell r="D51">
            <v>85.9</v>
          </cell>
          <cell r="E51">
            <v>68.5</v>
          </cell>
          <cell r="F51">
            <v>75.459999999999994</v>
          </cell>
          <cell r="G51">
            <v>1</v>
          </cell>
        </row>
        <row r="52">
          <cell r="B52" t="str">
            <v>金锦</v>
          </cell>
          <cell r="C52" t="str">
            <v>检验科技师2</v>
          </cell>
          <cell r="D52">
            <v>76.099999999999994</v>
          </cell>
          <cell r="E52">
            <v>75.150000000000006</v>
          </cell>
          <cell r="F52">
            <v>75.53</v>
          </cell>
          <cell r="G52">
            <v>1</v>
          </cell>
        </row>
        <row r="53">
          <cell r="B53" t="str">
            <v>杨娅楠</v>
          </cell>
          <cell r="C53" t="str">
            <v>检验科技师2</v>
          </cell>
          <cell r="D53">
            <v>75.7</v>
          </cell>
          <cell r="E53">
            <v>74.7</v>
          </cell>
          <cell r="F53">
            <v>75.099999999999994</v>
          </cell>
          <cell r="G53">
            <v>2</v>
          </cell>
        </row>
        <row r="54">
          <cell r="B54" t="str">
            <v>郭俏丽</v>
          </cell>
          <cell r="C54" t="str">
            <v>检验科技师2</v>
          </cell>
          <cell r="D54">
            <v>72.5</v>
          </cell>
          <cell r="E54">
            <v>74.25</v>
          </cell>
          <cell r="F54">
            <v>73.55</v>
          </cell>
          <cell r="G54">
            <v>3</v>
          </cell>
        </row>
        <row r="55">
          <cell r="B55" t="str">
            <v>刘雁</v>
          </cell>
          <cell r="C55" t="str">
            <v>检验科技师1</v>
          </cell>
          <cell r="D55">
            <v>84.6</v>
          </cell>
          <cell r="E55">
            <v>84.25</v>
          </cell>
          <cell r="F55">
            <v>84.39</v>
          </cell>
          <cell r="G55">
            <v>1</v>
          </cell>
        </row>
        <row r="56">
          <cell r="B56" t="str">
            <v>刘文艳</v>
          </cell>
          <cell r="C56" t="str">
            <v>检验科技师1</v>
          </cell>
          <cell r="D56">
            <v>81.5</v>
          </cell>
          <cell r="E56">
            <v>78.05</v>
          </cell>
          <cell r="F56">
            <v>79.430000000000007</v>
          </cell>
          <cell r="G56">
            <v>2</v>
          </cell>
        </row>
        <row r="57">
          <cell r="B57" t="str">
            <v>张颖</v>
          </cell>
          <cell r="C57" t="str">
            <v>检验科技师1</v>
          </cell>
          <cell r="D57">
            <v>80.3</v>
          </cell>
          <cell r="E57">
            <v>78.5</v>
          </cell>
          <cell r="F57">
            <v>79.22</v>
          </cell>
          <cell r="G57">
            <v>3</v>
          </cell>
        </row>
        <row r="58">
          <cell r="B58" t="str">
            <v>张婷婷</v>
          </cell>
          <cell r="C58" t="str">
            <v>呼吸科医师2</v>
          </cell>
          <cell r="D58">
            <v>78.900000000000006</v>
          </cell>
          <cell r="E58">
            <v>61.4</v>
          </cell>
          <cell r="F58">
            <v>68.400000000000006</v>
          </cell>
          <cell r="G58">
            <v>1</v>
          </cell>
        </row>
        <row r="59">
          <cell r="B59" t="str">
            <v>黄欣欣</v>
          </cell>
          <cell r="C59" t="str">
            <v>病理科医师</v>
          </cell>
          <cell r="D59">
            <v>71.900000000000006</v>
          </cell>
          <cell r="E59">
            <v>89.5</v>
          </cell>
          <cell r="F59">
            <v>82.46</v>
          </cell>
          <cell r="G59">
            <v>1</v>
          </cell>
        </row>
        <row r="60">
          <cell r="B60" t="str">
            <v>贾春苗</v>
          </cell>
          <cell r="C60" t="str">
            <v>病理科技师</v>
          </cell>
          <cell r="D60">
            <v>74.5</v>
          </cell>
          <cell r="E60">
            <v>84.25</v>
          </cell>
          <cell r="F60">
            <v>80.349999999999994</v>
          </cell>
          <cell r="G60">
            <v>1</v>
          </cell>
        </row>
        <row r="61">
          <cell r="B61" t="str">
            <v>高英</v>
          </cell>
          <cell r="C61" t="str">
            <v>病理科技师</v>
          </cell>
          <cell r="D61">
            <v>69.3</v>
          </cell>
          <cell r="E61">
            <v>82.85</v>
          </cell>
          <cell r="F61">
            <v>77.430000000000007</v>
          </cell>
          <cell r="G61">
            <v>2</v>
          </cell>
        </row>
        <row r="62">
          <cell r="B62" t="str">
            <v>梁增霞</v>
          </cell>
          <cell r="C62" t="str">
            <v>病理科技师</v>
          </cell>
          <cell r="D62">
            <v>70.8</v>
          </cell>
          <cell r="E62">
            <v>70</v>
          </cell>
          <cell r="F62">
            <v>70.319999999999993</v>
          </cell>
          <cell r="G6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8"/>
  <sheetViews>
    <sheetView tabSelected="1" topLeftCell="B1" workbookViewId="0">
      <selection activeCell="Q6" sqref="Q6"/>
    </sheetView>
  </sheetViews>
  <sheetFormatPr defaultColWidth="9" defaultRowHeight="14.25" x14ac:dyDescent="0.15"/>
  <cols>
    <col min="1" max="1" width="20.375" style="2" hidden="1" customWidth="1"/>
    <col min="2" max="2" width="19.875" style="2" customWidth="1"/>
    <col min="3" max="3" width="20.375" style="2" customWidth="1"/>
    <col min="4" max="4" width="9.875" style="1" customWidth="1"/>
    <col min="5" max="5" width="5.125" style="1" customWidth="1"/>
    <col min="6" max="6" width="9" style="1" customWidth="1"/>
    <col min="7" max="7" width="16.75" style="1" customWidth="1"/>
    <col min="8" max="8" width="15" style="1" customWidth="1"/>
    <col min="9" max="9" width="8.25" style="1" customWidth="1"/>
    <col min="10" max="10" width="7.75" style="1" customWidth="1"/>
    <col min="11" max="11" width="9.625" style="1" customWidth="1"/>
    <col min="12" max="12" width="9.875" style="1" customWidth="1"/>
    <col min="13" max="16374" width="9" style="1"/>
  </cols>
  <sheetData>
    <row r="1" spans="1:12" s="1" customFormat="1" ht="65.099999999999994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48" customHeight="1" x14ac:dyDescent="0.1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5" t="s">
        <v>12</v>
      </c>
    </row>
    <row r="3" spans="1:12" s="2" customFormat="1" ht="48" customHeight="1" x14ac:dyDescent="0.15">
      <c r="A3" s="6" t="s">
        <v>13</v>
      </c>
      <c r="B3" s="7" t="s">
        <v>14</v>
      </c>
      <c r="C3" s="7" t="s">
        <v>15</v>
      </c>
      <c r="D3" s="8" t="s">
        <v>16</v>
      </c>
      <c r="E3" s="9" t="s">
        <v>17</v>
      </c>
      <c r="F3" s="9">
        <v>1991.12</v>
      </c>
      <c r="G3" s="9" t="s">
        <v>18</v>
      </c>
      <c r="H3" s="9" t="s">
        <v>19</v>
      </c>
      <c r="I3" s="9" t="s">
        <v>20</v>
      </c>
      <c r="J3" s="9" t="s">
        <v>21</v>
      </c>
      <c r="K3" s="16">
        <f>VLOOKUP(D3,'[1]Sheet1 (2)'!$B$3:$F$62,5,0)</f>
        <v>69.33</v>
      </c>
      <c r="L3" s="16">
        <f>VLOOKUP(D3,'[1]Sheet1 (2)'!$B$3:$G$62,6,0)</f>
        <v>1</v>
      </c>
    </row>
    <row r="4" spans="1:12" s="2" customFormat="1" ht="48" customHeight="1" x14ac:dyDescent="0.15">
      <c r="A4" s="6" t="s">
        <v>13</v>
      </c>
      <c r="B4" s="7" t="s">
        <v>14</v>
      </c>
      <c r="C4" s="7" t="s">
        <v>15</v>
      </c>
      <c r="D4" s="8" t="s">
        <v>22</v>
      </c>
      <c r="E4" s="9" t="s">
        <v>17</v>
      </c>
      <c r="F4" s="9">
        <v>1990.01</v>
      </c>
      <c r="G4" s="9" t="s">
        <v>18</v>
      </c>
      <c r="H4" s="9" t="s">
        <v>23</v>
      </c>
      <c r="I4" s="9" t="s">
        <v>20</v>
      </c>
      <c r="J4" s="9" t="s">
        <v>21</v>
      </c>
      <c r="K4" s="16">
        <f>VLOOKUP(D4,'[1]Sheet1 (2)'!$B$3:$F$62,5,0)</f>
        <v>68.599999999999994</v>
      </c>
      <c r="L4" s="16">
        <f>VLOOKUP(D4,'[1]Sheet1 (2)'!$B$3:$G$62,6,0)</f>
        <v>2</v>
      </c>
    </row>
    <row r="5" spans="1:12" s="2" customFormat="1" ht="48" customHeight="1" x14ac:dyDescent="0.15">
      <c r="A5" s="6" t="s">
        <v>13</v>
      </c>
      <c r="B5" s="7" t="s">
        <v>24</v>
      </c>
      <c r="C5" s="7" t="s">
        <v>25</v>
      </c>
      <c r="D5" s="8" t="s">
        <v>26</v>
      </c>
      <c r="E5" s="9" t="s">
        <v>27</v>
      </c>
      <c r="F5" s="10">
        <v>1993.09</v>
      </c>
      <c r="G5" s="11" t="s">
        <v>18</v>
      </c>
      <c r="H5" s="11" t="s">
        <v>28</v>
      </c>
      <c r="I5" s="9" t="s">
        <v>20</v>
      </c>
      <c r="J5" s="11" t="s">
        <v>21</v>
      </c>
      <c r="K5" s="16">
        <f>VLOOKUP(D5,'[1]Sheet1 (2)'!$B$3:$F$62,5,0)</f>
        <v>82.66</v>
      </c>
      <c r="L5" s="16">
        <f>VLOOKUP(D5,'[1]Sheet1 (2)'!$B$3:$G$62,6,0)</f>
        <v>1</v>
      </c>
    </row>
    <row r="6" spans="1:12" s="2" customFormat="1" ht="48" customHeight="1" x14ac:dyDescent="0.15">
      <c r="A6" s="6" t="s">
        <v>13</v>
      </c>
      <c r="B6" s="7" t="s">
        <v>24</v>
      </c>
      <c r="C6" s="7" t="s">
        <v>25</v>
      </c>
      <c r="D6" s="8" t="s">
        <v>29</v>
      </c>
      <c r="E6" s="9" t="s">
        <v>17</v>
      </c>
      <c r="F6" s="9">
        <v>1990.11</v>
      </c>
      <c r="G6" s="9" t="s">
        <v>30</v>
      </c>
      <c r="H6" s="9" t="s">
        <v>28</v>
      </c>
      <c r="I6" s="9" t="s">
        <v>20</v>
      </c>
      <c r="J6" s="9" t="s">
        <v>21</v>
      </c>
      <c r="K6" s="16">
        <f>VLOOKUP(D6,'[1]Sheet1 (2)'!$B$3:$F$62,5,0)</f>
        <v>78.8</v>
      </c>
      <c r="L6" s="16">
        <f>VLOOKUP(D6,'[1]Sheet1 (2)'!$B$3:$G$62,6,0)</f>
        <v>2</v>
      </c>
    </row>
    <row r="7" spans="1:12" s="2" customFormat="1" ht="48" customHeight="1" x14ac:dyDescent="0.15">
      <c r="A7" s="6" t="s">
        <v>13</v>
      </c>
      <c r="B7" s="7" t="s">
        <v>24</v>
      </c>
      <c r="C7" s="7" t="s">
        <v>25</v>
      </c>
      <c r="D7" s="8" t="s">
        <v>31</v>
      </c>
      <c r="E7" s="9" t="s">
        <v>17</v>
      </c>
      <c r="F7" s="12" t="s">
        <v>32</v>
      </c>
      <c r="G7" s="11" t="s">
        <v>18</v>
      </c>
      <c r="H7" s="11" t="s">
        <v>28</v>
      </c>
      <c r="I7" s="9" t="s">
        <v>20</v>
      </c>
      <c r="J7" s="11" t="s">
        <v>21</v>
      </c>
      <c r="K7" s="16">
        <f>VLOOKUP(D7,'[1]Sheet1 (2)'!$B$3:$F$62,5,0)</f>
        <v>73.459999999999994</v>
      </c>
      <c r="L7" s="16">
        <f>VLOOKUP(D7,'[1]Sheet1 (2)'!$B$3:$G$62,6,0)</f>
        <v>3</v>
      </c>
    </row>
    <row r="8" spans="1:12" s="2" customFormat="1" ht="48" customHeight="1" x14ac:dyDescent="0.15">
      <c r="A8" s="6" t="s">
        <v>13</v>
      </c>
      <c r="B8" s="7" t="s">
        <v>33</v>
      </c>
      <c r="C8" s="7" t="s">
        <v>34</v>
      </c>
      <c r="D8" s="8" t="s">
        <v>35</v>
      </c>
      <c r="E8" s="9" t="s">
        <v>27</v>
      </c>
      <c r="F8" s="9" t="s">
        <v>36</v>
      </c>
      <c r="G8" s="11" t="s">
        <v>37</v>
      </c>
      <c r="H8" s="11" t="s">
        <v>38</v>
      </c>
      <c r="I8" s="9" t="s">
        <v>20</v>
      </c>
      <c r="J8" s="11" t="s">
        <v>21</v>
      </c>
      <c r="K8" s="16">
        <f>VLOOKUP(D8,'[1]Sheet1 (2)'!$B$3:$F$62,5,0)</f>
        <v>88.62</v>
      </c>
      <c r="L8" s="16">
        <f>VLOOKUP(D8,'[1]Sheet1 (2)'!$B$3:$G$62,6,0)</f>
        <v>1</v>
      </c>
    </row>
    <row r="9" spans="1:12" s="2" customFormat="1" ht="48" customHeight="1" x14ac:dyDescent="0.15">
      <c r="A9" s="6" t="s">
        <v>13</v>
      </c>
      <c r="B9" s="7" t="s">
        <v>39</v>
      </c>
      <c r="C9" s="7" t="s">
        <v>40</v>
      </c>
      <c r="D9" s="8" t="s">
        <v>41</v>
      </c>
      <c r="E9" s="9" t="s">
        <v>17</v>
      </c>
      <c r="F9" s="9">
        <v>1992.04</v>
      </c>
      <c r="G9" s="11" t="s">
        <v>18</v>
      </c>
      <c r="H9" s="11" t="s">
        <v>40</v>
      </c>
      <c r="I9" s="9" t="s">
        <v>20</v>
      </c>
      <c r="J9" s="11" t="s">
        <v>21</v>
      </c>
      <c r="K9" s="16">
        <f>VLOOKUP(D9,'[1]Sheet1 (2)'!$B$3:$F$62,5,0)</f>
        <v>75.459999999999994</v>
      </c>
      <c r="L9" s="16">
        <f>VLOOKUP(D9,'[1]Sheet1 (2)'!$B$3:$G$62,6,0)</f>
        <v>1</v>
      </c>
    </row>
    <row r="10" spans="1:12" s="2" customFormat="1" ht="48" customHeight="1" x14ac:dyDescent="0.15">
      <c r="A10" s="6" t="s">
        <v>13</v>
      </c>
      <c r="B10" s="7" t="s">
        <v>42</v>
      </c>
      <c r="C10" s="7" t="s">
        <v>43</v>
      </c>
      <c r="D10" s="8" t="s">
        <v>44</v>
      </c>
      <c r="E10" s="9" t="s">
        <v>17</v>
      </c>
      <c r="F10" s="9">
        <v>1987.09</v>
      </c>
      <c r="G10" s="11" t="s">
        <v>45</v>
      </c>
      <c r="H10" s="11" t="s">
        <v>46</v>
      </c>
      <c r="I10" s="9" t="s">
        <v>20</v>
      </c>
      <c r="J10" s="11" t="s">
        <v>21</v>
      </c>
      <c r="K10" s="16">
        <f>VLOOKUP(D10,'[1]Sheet1 (2)'!$B$3:$F$62,5,0)</f>
        <v>87.47</v>
      </c>
      <c r="L10" s="16">
        <f>VLOOKUP(D10,'[1]Sheet1 (2)'!$B$3:$G$62,6,0)</f>
        <v>1</v>
      </c>
    </row>
    <row r="11" spans="1:12" s="2" customFormat="1" ht="48" customHeight="1" x14ac:dyDescent="0.15">
      <c r="A11" s="6" t="s">
        <v>13</v>
      </c>
      <c r="B11" s="7" t="s">
        <v>47</v>
      </c>
      <c r="C11" s="7" t="s">
        <v>48</v>
      </c>
      <c r="D11" s="8" t="s">
        <v>49</v>
      </c>
      <c r="E11" s="9" t="s">
        <v>17</v>
      </c>
      <c r="F11" s="9">
        <v>1985.05</v>
      </c>
      <c r="G11" s="11" t="s">
        <v>18</v>
      </c>
      <c r="H11" s="11" t="s">
        <v>50</v>
      </c>
      <c r="I11" s="9" t="s">
        <v>20</v>
      </c>
      <c r="J11" s="11" t="s">
        <v>21</v>
      </c>
      <c r="K11" s="16">
        <f>VLOOKUP(D11,'[1]Sheet1 (2)'!$B$3:$F$62,5,0)</f>
        <v>68.400000000000006</v>
      </c>
      <c r="L11" s="16">
        <f>VLOOKUP(D11,'[1]Sheet1 (2)'!$B$3:$G$62,6,0)</f>
        <v>1</v>
      </c>
    </row>
    <row r="12" spans="1:12" s="2" customFormat="1" ht="48" customHeight="1" x14ac:dyDescent="0.15">
      <c r="A12" s="6" t="s">
        <v>13</v>
      </c>
      <c r="B12" s="7" t="s">
        <v>51</v>
      </c>
      <c r="C12" s="7" t="s">
        <v>52</v>
      </c>
      <c r="D12" s="8" t="s">
        <v>53</v>
      </c>
      <c r="E12" s="9" t="s">
        <v>17</v>
      </c>
      <c r="F12" s="12" t="s">
        <v>54</v>
      </c>
      <c r="G12" s="9" t="s">
        <v>18</v>
      </c>
      <c r="H12" s="9" t="s">
        <v>55</v>
      </c>
      <c r="I12" s="9" t="s">
        <v>20</v>
      </c>
      <c r="J12" s="9" t="s">
        <v>21</v>
      </c>
      <c r="K12" s="16">
        <f>VLOOKUP(D12,'[1]Sheet1 (2)'!$B$3:$F$62,5,0)</f>
        <v>82.46</v>
      </c>
      <c r="L12" s="16">
        <f>VLOOKUP(D12,'[1]Sheet1 (2)'!$B$3:$G$62,6,0)</f>
        <v>1</v>
      </c>
    </row>
    <row r="13" spans="1:12" s="2" customFormat="1" ht="48" customHeight="1" x14ac:dyDescent="0.15">
      <c r="A13" s="6" t="s">
        <v>13</v>
      </c>
      <c r="B13" s="7" t="s">
        <v>56</v>
      </c>
      <c r="C13" s="7" t="s">
        <v>57</v>
      </c>
      <c r="D13" s="8" t="s">
        <v>58</v>
      </c>
      <c r="E13" s="9" t="s">
        <v>17</v>
      </c>
      <c r="F13" s="9">
        <v>1996.09</v>
      </c>
      <c r="G13" s="9" t="s">
        <v>59</v>
      </c>
      <c r="H13" s="9" t="s">
        <v>60</v>
      </c>
      <c r="I13" s="9" t="s">
        <v>61</v>
      </c>
      <c r="J13" s="9" t="s">
        <v>62</v>
      </c>
      <c r="K13" s="16">
        <f>VLOOKUP(D13,'[1]Sheet1 (2)'!$B$3:$F$62,5,0)</f>
        <v>75.099999999999994</v>
      </c>
      <c r="L13" s="16">
        <f>VLOOKUP(D13,'[1]Sheet1 (2)'!$B$3:$G$62,6,0)</f>
        <v>2</v>
      </c>
    </row>
    <row r="14" spans="1:12" s="2" customFormat="1" ht="48" customHeight="1" x14ac:dyDescent="0.15">
      <c r="A14" s="6" t="s">
        <v>13</v>
      </c>
      <c r="B14" s="7" t="s">
        <v>63</v>
      </c>
      <c r="C14" s="7" t="s">
        <v>57</v>
      </c>
      <c r="D14" s="8" t="s">
        <v>64</v>
      </c>
      <c r="E14" s="9" t="s">
        <v>17</v>
      </c>
      <c r="F14" s="12" t="s">
        <v>65</v>
      </c>
      <c r="G14" s="11" t="s">
        <v>66</v>
      </c>
      <c r="H14" s="11" t="s">
        <v>60</v>
      </c>
      <c r="I14" s="11" t="s">
        <v>61</v>
      </c>
      <c r="J14" s="9" t="s">
        <v>62</v>
      </c>
      <c r="K14" s="16">
        <f>VLOOKUP(D14,'[1]Sheet1 (2)'!$B$3:$F$62,5,0)</f>
        <v>84.39</v>
      </c>
      <c r="L14" s="16">
        <f>VLOOKUP(D14,'[1]Sheet1 (2)'!$B$3:$G$62,6,0)</f>
        <v>1</v>
      </c>
    </row>
    <row r="15" spans="1:12" s="2" customFormat="1" ht="48" customHeight="1" x14ac:dyDescent="0.15">
      <c r="A15" s="6" t="s">
        <v>13</v>
      </c>
      <c r="B15" s="7" t="s">
        <v>67</v>
      </c>
      <c r="C15" s="7" t="s">
        <v>52</v>
      </c>
      <c r="D15" s="8" t="s">
        <v>68</v>
      </c>
      <c r="E15" s="9" t="s">
        <v>17</v>
      </c>
      <c r="F15" s="12" t="s">
        <v>69</v>
      </c>
      <c r="G15" s="11" t="s">
        <v>18</v>
      </c>
      <c r="H15" s="11" t="s">
        <v>70</v>
      </c>
      <c r="I15" s="11" t="s">
        <v>61</v>
      </c>
      <c r="J15" s="9" t="s">
        <v>62</v>
      </c>
      <c r="K15" s="16">
        <f>VLOOKUP(D15,'[1]Sheet1 (2)'!$B$3:$F$62,5,0)</f>
        <v>80.349999999999994</v>
      </c>
      <c r="L15" s="16">
        <f>VLOOKUP(D15,'[1]Sheet1 (2)'!$B$3:$G$62,6,0)</f>
        <v>1</v>
      </c>
    </row>
    <row r="16" spans="1:12" s="2" customFormat="1" ht="48" customHeight="1" x14ac:dyDescent="0.15">
      <c r="A16" s="6" t="s">
        <v>13</v>
      </c>
      <c r="B16" s="7" t="s">
        <v>67</v>
      </c>
      <c r="C16" s="7" t="s">
        <v>52</v>
      </c>
      <c r="D16" s="8" t="s">
        <v>71</v>
      </c>
      <c r="E16" s="9" t="s">
        <v>17</v>
      </c>
      <c r="F16" s="9">
        <v>1990.03</v>
      </c>
      <c r="G16" s="11" t="s">
        <v>18</v>
      </c>
      <c r="H16" s="11" t="s">
        <v>70</v>
      </c>
      <c r="I16" s="11" t="s">
        <v>61</v>
      </c>
      <c r="J16" s="9" t="s">
        <v>62</v>
      </c>
      <c r="K16" s="16">
        <f>VLOOKUP(D16,'[1]Sheet1 (2)'!$B$3:$F$62,5,0)</f>
        <v>77.430000000000007</v>
      </c>
      <c r="L16" s="16">
        <f>VLOOKUP(D16,'[1]Sheet1 (2)'!$B$3:$G$62,6,0)</f>
        <v>2</v>
      </c>
    </row>
    <row r="17" spans="1:12" s="2" customFormat="1" ht="48" customHeight="1" x14ac:dyDescent="0.15">
      <c r="A17" s="6" t="s">
        <v>13</v>
      </c>
      <c r="B17" s="7" t="s">
        <v>72</v>
      </c>
      <c r="C17" s="7" t="s">
        <v>73</v>
      </c>
      <c r="D17" s="8" t="s">
        <v>74</v>
      </c>
      <c r="E17" s="11" t="s">
        <v>17</v>
      </c>
      <c r="F17" s="11">
        <v>1991.12</v>
      </c>
      <c r="G17" s="11" t="s">
        <v>18</v>
      </c>
      <c r="H17" s="11" t="s">
        <v>75</v>
      </c>
      <c r="I17" s="9" t="s">
        <v>20</v>
      </c>
      <c r="J17" s="11" t="s">
        <v>21</v>
      </c>
      <c r="K17" s="16">
        <f>VLOOKUP(D17,'[1]Sheet1 (2)'!$B$3:$F$62,5,0)</f>
        <v>83.39</v>
      </c>
      <c r="L17" s="16">
        <f>VLOOKUP(D17,'[1]Sheet1 (2)'!$B$3:$G$62,6,0)</f>
        <v>1</v>
      </c>
    </row>
    <row r="18" spans="1:12" s="2" customFormat="1" ht="48" customHeight="1" x14ac:dyDescent="0.15">
      <c r="A18" s="6" t="s">
        <v>13</v>
      </c>
      <c r="B18" s="7" t="s">
        <v>76</v>
      </c>
      <c r="C18" s="7" t="s">
        <v>77</v>
      </c>
      <c r="D18" s="8" t="s">
        <v>78</v>
      </c>
      <c r="E18" s="9" t="s">
        <v>27</v>
      </c>
      <c r="F18" s="12" t="s">
        <v>79</v>
      </c>
      <c r="G18" s="11" t="s">
        <v>80</v>
      </c>
      <c r="H18" s="11" t="s">
        <v>81</v>
      </c>
      <c r="I18" s="9" t="s">
        <v>20</v>
      </c>
      <c r="J18" s="11" t="s">
        <v>21</v>
      </c>
      <c r="K18" s="16">
        <f>VLOOKUP(D18,'[1]Sheet1 (2)'!$B$3:$F$62,5,0)</f>
        <v>78.239999999999995</v>
      </c>
      <c r="L18" s="16">
        <f>VLOOKUP(D18,'[1]Sheet1 (2)'!$B$3:$G$62,6,0)</f>
        <v>1</v>
      </c>
    </row>
    <row r="19" spans="1:12" s="2" customFormat="1" ht="48" customHeight="1" x14ac:dyDescent="0.15">
      <c r="A19" s="6" t="s">
        <v>13</v>
      </c>
      <c r="B19" s="7" t="s">
        <v>76</v>
      </c>
      <c r="C19" s="7" t="s">
        <v>77</v>
      </c>
      <c r="D19" s="8" t="s">
        <v>82</v>
      </c>
      <c r="E19" s="9" t="s">
        <v>17</v>
      </c>
      <c r="F19" s="9">
        <v>1994.11</v>
      </c>
      <c r="G19" s="9" t="s">
        <v>83</v>
      </c>
      <c r="H19" s="9" t="s">
        <v>84</v>
      </c>
      <c r="I19" s="9" t="s">
        <v>20</v>
      </c>
      <c r="J19" s="9" t="s">
        <v>21</v>
      </c>
      <c r="K19" s="16">
        <f>VLOOKUP(D19,'[1]Sheet1 (2)'!$B$3:$F$62,5,0)</f>
        <v>74.34</v>
      </c>
      <c r="L19" s="16">
        <f>VLOOKUP(D19,'[1]Sheet1 (2)'!$B$3:$G$62,6,0)</f>
        <v>2</v>
      </c>
    </row>
    <row r="20" spans="1:12" s="2" customFormat="1" ht="48" customHeight="1" x14ac:dyDescent="0.15">
      <c r="A20" s="6" t="s">
        <v>13</v>
      </c>
      <c r="B20" s="7" t="s">
        <v>85</v>
      </c>
      <c r="C20" s="7" t="s">
        <v>86</v>
      </c>
      <c r="D20" s="8" t="s">
        <v>87</v>
      </c>
      <c r="E20" s="9" t="s">
        <v>17</v>
      </c>
      <c r="F20" s="9">
        <v>1994.07</v>
      </c>
      <c r="G20" s="9" t="s">
        <v>88</v>
      </c>
      <c r="H20" s="9" t="s">
        <v>89</v>
      </c>
      <c r="I20" s="9" t="s">
        <v>20</v>
      </c>
      <c r="J20" s="9" t="s">
        <v>21</v>
      </c>
      <c r="K20" s="16">
        <f>VLOOKUP(D20,'[1]Sheet1 (2)'!$B$3:$F$62,5,0)</f>
        <v>76.087999999999994</v>
      </c>
      <c r="L20" s="16">
        <f>VLOOKUP(D20,'[1]Sheet1 (2)'!$B$3:$G$62,6,0)</f>
        <v>1</v>
      </c>
    </row>
    <row r="21" spans="1:12" s="2" customFormat="1" ht="48" customHeight="1" x14ac:dyDescent="0.15">
      <c r="A21" s="6" t="s">
        <v>13</v>
      </c>
      <c r="B21" s="7" t="s">
        <v>85</v>
      </c>
      <c r="C21" s="7" t="s">
        <v>86</v>
      </c>
      <c r="D21" s="8" t="s">
        <v>90</v>
      </c>
      <c r="E21" s="9" t="s">
        <v>17</v>
      </c>
      <c r="F21" s="12">
        <v>1994.04</v>
      </c>
      <c r="G21" s="11" t="s">
        <v>91</v>
      </c>
      <c r="H21" s="11" t="s">
        <v>92</v>
      </c>
      <c r="I21" s="9" t="s">
        <v>20</v>
      </c>
      <c r="J21" s="11" t="s">
        <v>21</v>
      </c>
      <c r="K21" s="16">
        <f>VLOOKUP(D21,'[1]Sheet1 (2)'!$B$3:$F$62,5,0)</f>
        <v>75.11</v>
      </c>
      <c r="L21" s="16">
        <f>VLOOKUP(D21,'[1]Sheet1 (2)'!$B$3:$G$62,6,0)</f>
        <v>2</v>
      </c>
    </row>
    <row r="22" spans="1:12" s="2" customFormat="1" ht="48" customHeight="1" x14ac:dyDescent="0.15">
      <c r="A22" s="6" t="s">
        <v>13</v>
      </c>
      <c r="B22" s="7" t="s">
        <v>93</v>
      </c>
      <c r="C22" s="7" t="s">
        <v>94</v>
      </c>
      <c r="D22" s="8" t="s">
        <v>95</v>
      </c>
      <c r="E22" s="9" t="s">
        <v>17</v>
      </c>
      <c r="F22" s="9">
        <v>1996.08</v>
      </c>
      <c r="G22" s="11" t="s">
        <v>18</v>
      </c>
      <c r="H22" s="11" t="s">
        <v>94</v>
      </c>
      <c r="I22" s="9" t="s">
        <v>20</v>
      </c>
      <c r="J22" s="11" t="s">
        <v>21</v>
      </c>
      <c r="K22" s="16">
        <f>VLOOKUP(D22,'[1]Sheet1 (2)'!$B$3:$F$62,5,0)</f>
        <v>88.12</v>
      </c>
      <c r="L22" s="16">
        <f>VLOOKUP(D22,'[1]Sheet1 (2)'!$B$3:$G$62,6,0)</f>
        <v>1</v>
      </c>
    </row>
    <row r="23" spans="1:12" s="2" customFormat="1" ht="48" customHeight="1" x14ac:dyDescent="0.15">
      <c r="A23" s="6" t="s">
        <v>13</v>
      </c>
      <c r="B23" s="7" t="s">
        <v>93</v>
      </c>
      <c r="C23" s="7" t="s">
        <v>94</v>
      </c>
      <c r="D23" s="8" t="s">
        <v>96</v>
      </c>
      <c r="E23" s="9" t="s">
        <v>17</v>
      </c>
      <c r="F23" s="9">
        <v>1992.02</v>
      </c>
      <c r="G23" s="11" t="s">
        <v>18</v>
      </c>
      <c r="H23" s="11" t="s">
        <v>94</v>
      </c>
      <c r="I23" s="9" t="s">
        <v>20</v>
      </c>
      <c r="J23" s="11" t="s">
        <v>21</v>
      </c>
      <c r="K23" s="16">
        <f>VLOOKUP(D23,'[1]Sheet1 (2)'!$B$3:$F$62,5,0)</f>
        <v>85.83</v>
      </c>
      <c r="L23" s="16">
        <f>VLOOKUP(D23,'[1]Sheet1 (2)'!$B$3:$G$62,6,0)</f>
        <v>2</v>
      </c>
    </row>
    <row r="24" spans="1:12" s="2" customFormat="1" ht="48" customHeight="1" x14ac:dyDescent="0.15">
      <c r="A24" s="6" t="s">
        <v>13</v>
      </c>
      <c r="B24" s="7" t="s">
        <v>97</v>
      </c>
      <c r="C24" s="7" t="s">
        <v>98</v>
      </c>
      <c r="D24" s="8" t="s">
        <v>99</v>
      </c>
      <c r="E24" s="9" t="s">
        <v>17</v>
      </c>
      <c r="F24" s="12">
        <v>1994.03</v>
      </c>
      <c r="G24" s="11" t="s">
        <v>100</v>
      </c>
      <c r="H24" s="11" t="s">
        <v>101</v>
      </c>
      <c r="I24" s="9" t="s">
        <v>20</v>
      </c>
      <c r="J24" s="11" t="s">
        <v>21</v>
      </c>
      <c r="K24" s="16">
        <f>VLOOKUP(D24,'[1]Sheet1 (2)'!$B$3:$F$62,5,0)</f>
        <v>81.66</v>
      </c>
      <c r="L24" s="16">
        <f>VLOOKUP(D24,'[1]Sheet1 (2)'!$B$3:$G$62,6,0)</f>
        <v>1</v>
      </c>
    </row>
    <row r="25" spans="1:12" s="2" customFormat="1" ht="48" customHeight="1" x14ac:dyDescent="0.15">
      <c r="A25" s="6" t="s">
        <v>13</v>
      </c>
      <c r="B25" s="7" t="s">
        <v>97</v>
      </c>
      <c r="C25" s="7" t="s">
        <v>98</v>
      </c>
      <c r="D25" s="8" t="s">
        <v>102</v>
      </c>
      <c r="E25" s="13" t="s">
        <v>17</v>
      </c>
      <c r="F25" s="13">
        <v>1994.03</v>
      </c>
      <c r="G25" s="13" t="s">
        <v>103</v>
      </c>
      <c r="H25" s="13" t="s">
        <v>104</v>
      </c>
      <c r="I25" s="9" t="s">
        <v>20</v>
      </c>
      <c r="J25" s="13" t="s">
        <v>21</v>
      </c>
      <c r="K25" s="16">
        <f>VLOOKUP(D25,'[1]Sheet1 (2)'!$B$3:$F$62,5,0)</f>
        <v>80.2</v>
      </c>
      <c r="L25" s="16">
        <f>VLOOKUP(D25,'[1]Sheet1 (2)'!$B$3:$G$62,6,0)</f>
        <v>2</v>
      </c>
    </row>
    <row r="26" spans="1:12" s="2" customFormat="1" ht="48" customHeight="1" x14ac:dyDescent="0.15">
      <c r="A26" s="6" t="s">
        <v>13</v>
      </c>
      <c r="B26" s="7" t="s">
        <v>105</v>
      </c>
      <c r="C26" s="7" t="s">
        <v>106</v>
      </c>
      <c r="D26" s="8" t="s">
        <v>107</v>
      </c>
      <c r="E26" s="9" t="s">
        <v>17</v>
      </c>
      <c r="F26" s="9">
        <v>1995.12</v>
      </c>
      <c r="G26" s="9" t="s">
        <v>88</v>
      </c>
      <c r="H26" s="9" t="s">
        <v>108</v>
      </c>
      <c r="I26" s="9" t="s">
        <v>20</v>
      </c>
      <c r="J26" s="9" t="s">
        <v>21</v>
      </c>
      <c r="K26" s="16">
        <f>VLOOKUP(D26,'[1]Sheet1 (2)'!$B$3:$F$62,5,0)</f>
        <v>80.819999999999993</v>
      </c>
      <c r="L26" s="16">
        <f>VLOOKUP(D26,'[1]Sheet1 (2)'!$B$3:$G$62,6,0)</f>
        <v>1</v>
      </c>
    </row>
    <row r="27" spans="1:12" s="2" customFormat="1" ht="48" customHeight="1" x14ac:dyDescent="0.15">
      <c r="A27" s="6" t="s">
        <v>13</v>
      </c>
      <c r="B27" s="7" t="s">
        <v>105</v>
      </c>
      <c r="C27" s="7" t="s">
        <v>106</v>
      </c>
      <c r="D27" s="8" t="s">
        <v>109</v>
      </c>
      <c r="E27" s="11" t="s">
        <v>17</v>
      </c>
      <c r="F27" s="11">
        <v>1993.07</v>
      </c>
      <c r="G27" s="11" t="s">
        <v>110</v>
      </c>
      <c r="H27" s="11" t="s">
        <v>111</v>
      </c>
      <c r="I27" s="9" t="s">
        <v>20</v>
      </c>
      <c r="J27" s="11" t="s">
        <v>21</v>
      </c>
      <c r="K27" s="16">
        <f>VLOOKUP(D27,'[1]Sheet1 (2)'!$B$3:$F$62,5,0)</f>
        <v>79.12</v>
      </c>
      <c r="L27" s="16">
        <f>VLOOKUP(D27,'[1]Sheet1 (2)'!$B$3:$G$62,6,0)</f>
        <v>2</v>
      </c>
    </row>
    <row r="28" spans="1:12" ht="30" customHeight="1" x14ac:dyDescent="0.15">
      <c r="A28" s="14"/>
      <c r="B28" s="14"/>
      <c r="C28" s="14"/>
      <c r="D28" s="14"/>
    </row>
  </sheetData>
  <autoFilter ref="A1:L27"/>
  <mergeCells count="1">
    <mergeCell ref="A1:L1"/>
  </mergeCells>
  <phoneticPr fontId="9" type="noConversion"/>
  <pageMargins left="0.75138888888888899" right="0.75138888888888899" top="0.40902777777777799" bottom="0.6062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2020-12-04T01:04:00Z</dcterms:created>
  <dcterms:modified xsi:type="dcterms:W3CDTF">2020-12-10T00:47:35Z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2052-11.1.0.10132</vt:lpwstr>
  </property>
</Properties>
</file>