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092"/>
  </bookViews>
  <sheets>
    <sheet name="Sheet1" sheetId="1" r:id="rId1"/>
  </sheets>
  <definedNames>
    <definedName name="_xlnm._FilterDatabase" localSheetId="0" hidden="1">Sheet1!$C$3:$H$55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<sst xmlns="http://schemas.openxmlformats.org/spreadsheetml/2006/main" count="169" uniqueCount="83">
  <si>
    <t>淄博市淄川区事业单位公开招聘岗位综合成绩公示</t>
  </si>
  <si>
    <t>面试时间：2020年12月10日</t>
  </si>
  <si>
    <t>序号</t>
  </si>
  <si>
    <t>报考单位</t>
  </si>
  <si>
    <t>岗位代码</t>
  </si>
  <si>
    <t>准考证号</t>
  </si>
  <si>
    <t>笔试  成绩</t>
  </si>
  <si>
    <t>面试  成绩</t>
  </si>
  <si>
    <t>档案考核分</t>
  </si>
  <si>
    <t>总分</t>
  </si>
  <si>
    <t>淄川区交通运输事业服务中心</t>
  </si>
  <si>
    <t>会计103010117</t>
  </si>
  <si>
    <t>2020105602</t>
  </si>
  <si>
    <t>2020104925</t>
  </si>
  <si>
    <t>2020104130</t>
  </si>
  <si>
    <t>淄川区就业创业服务中心</t>
  </si>
  <si>
    <t>会计103010118</t>
  </si>
  <si>
    <t>2020102122</t>
  </si>
  <si>
    <t>2020104407</t>
  </si>
  <si>
    <t>2020101230</t>
  </si>
  <si>
    <t>淄川区社会保险服务中心</t>
  </si>
  <si>
    <t>会计103010119</t>
  </si>
  <si>
    <t>2020101822</t>
  </si>
  <si>
    <t>2020102329</t>
  </si>
  <si>
    <t>淄川区水资源服务中心</t>
  </si>
  <si>
    <t>水利103010120</t>
  </si>
  <si>
    <t>2020101914</t>
  </si>
  <si>
    <t>2020104706</t>
  </si>
  <si>
    <t>2020107025</t>
  </si>
  <si>
    <t>淄川区水利工程建设服务中心</t>
  </si>
  <si>
    <t>文秘103010121</t>
  </si>
  <si>
    <t>2020105401</t>
  </si>
  <si>
    <t>2020106726</t>
  </si>
  <si>
    <t>2020103214</t>
  </si>
  <si>
    <t>淄川区扶贫开发事务服务中心</t>
  </si>
  <si>
    <t>综合管理103010122</t>
  </si>
  <si>
    <t>2020106528</t>
  </si>
  <si>
    <t>2020106408</t>
  </si>
  <si>
    <t>2020101210</t>
  </si>
  <si>
    <t>淄川区林果技术服务站</t>
  </si>
  <si>
    <t>林业103010123</t>
  </si>
  <si>
    <t>2020102711</t>
  </si>
  <si>
    <t>2020105722</t>
  </si>
  <si>
    <t>2020105404</t>
  </si>
  <si>
    <t>淄川区松龄路街道办事处所属事业单位</t>
  </si>
  <si>
    <t>综合管理103010126</t>
  </si>
  <si>
    <t>2020104405</t>
  </si>
  <si>
    <t>2020100725</t>
  </si>
  <si>
    <t>2020106612</t>
  </si>
  <si>
    <t>淄川区合并招聘单位A</t>
  </si>
  <si>
    <t>综合管理103010127</t>
  </si>
  <si>
    <t>2020104420</t>
  </si>
  <si>
    <t>2020105429</t>
  </si>
  <si>
    <t>2020106707</t>
  </si>
  <si>
    <t>2020105627</t>
  </si>
  <si>
    <t>2020100628</t>
  </si>
  <si>
    <t>2020102819</t>
  </si>
  <si>
    <t>2020103925</t>
  </si>
  <si>
    <t>2020102313</t>
  </si>
  <si>
    <t>2020103126</t>
  </si>
  <si>
    <t>2020107226</t>
  </si>
  <si>
    <t>2020101809</t>
  </si>
  <si>
    <t>2020100124</t>
  </si>
  <si>
    <t>2020100917</t>
  </si>
  <si>
    <t>2020100815</t>
  </si>
  <si>
    <t>2020101412</t>
  </si>
  <si>
    <t>2020104207</t>
  </si>
  <si>
    <t>2020103929</t>
  </si>
  <si>
    <t>2020101516</t>
  </si>
  <si>
    <t>2020100923</t>
  </si>
  <si>
    <t>2020105824</t>
  </si>
  <si>
    <t>2020101906</t>
  </si>
  <si>
    <t>2020100128</t>
  </si>
  <si>
    <t>2020102429</t>
  </si>
  <si>
    <t>2020101904</t>
  </si>
  <si>
    <t>2020100904</t>
  </si>
  <si>
    <t>2020105214</t>
  </si>
  <si>
    <t>2020104408</t>
  </si>
  <si>
    <t>淄川区合并招聘单位B</t>
  </si>
  <si>
    <t>综合管理103010131</t>
  </si>
  <si>
    <t>2020100329</t>
  </si>
  <si>
    <t>2020102618</t>
  </si>
  <si>
    <t>2020100425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</si>
</sst>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6"/>
      <color indexed="8"/>
      <name val="方正小标宋简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A3" sqref="A3:H3"/>
    </sheetView>
  </sheetViews>
  <sheetFormatPr defaultColWidth="9" defaultRowHeight="14.4" outlineLevelCol="7"/>
  <cols>
    <col min="1" max="1" width="5.37962962962963" customWidth="1"/>
    <col min="2" max="2" width="19.962962962963" style="3" customWidth="1"/>
    <col min="3" max="3" width="18.25" customWidth="1"/>
    <col min="4" max="4" width="13.5" customWidth="1"/>
    <col min="5" max="6" width="8.5" style="3" customWidth="1"/>
    <col min="7" max="7" width="9.77777777777778" style="3" customWidth="1"/>
    <col min="8" max="8" width="8.5" style="4" customWidth="1"/>
  </cols>
  <sheetData>
    <row r="1" customFormat="1" ht="44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customFormat="1" ht="21.6" spans="1:8">
      <c r="A2" s="5" t="s">
        <v>1</v>
      </c>
      <c r="B2" s="5"/>
      <c r="C2" s="5"/>
      <c r="D2" s="5"/>
      <c r="E2" s="5"/>
      <c r="F2" s="5"/>
      <c r="G2" s="5"/>
      <c r="H2" s="6"/>
    </row>
    <row r="3" ht="39" customHeight="1" spans="1:8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="1" customFormat="1" ht="33" customHeight="1" spans="1:8">
      <c r="A4" s="11">
        <v>1</v>
      </c>
      <c r="B4" s="12" t="s">
        <v>10</v>
      </c>
      <c r="C4" s="13" t="s">
        <v>11</v>
      </c>
      <c r="D4" s="13" t="s">
        <v>12</v>
      </c>
      <c r="E4" s="14">
        <v>71.05</v>
      </c>
      <c r="F4" s="15">
        <v>81.26</v>
      </c>
      <c r="G4" s="11"/>
      <c r="H4" s="16">
        <f>SUM(E4:F4)/2</f>
        <v>76.155</v>
      </c>
    </row>
    <row r="5" s="1" customFormat="1" ht="33" customHeight="1" spans="1:8">
      <c r="A5" s="11">
        <v>2</v>
      </c>
      <c r="B5" s="12" t="s">
        <v>10</v>
      </c>
      <c r="C5" s="13" t="s">
        <v>11</v>
      </c>
      <c r="D5" s="13" t="s">
        <v>13</v>
      </c>
      <c r="E5" s="14">
        <v>70</v>
      </c>
      <c r="F5" s="15">
        <v>80.5</v>
      </c>
      <c r="G5" s="11"/>
      <c r="H5" s="16">
        <f>SUM(E5:F5)/2</f>
        <v>75.25</v>
      </c>
    </row>
    <row r="6" s="1" customFormat="1" ht="33" customHeight="1" spans="1:8">
      <c r="A6" s="11">
        <v>3</v>
      </c>
      <c r="B6" s="12" t="s">
        <v>10</v>
      </c>
      <c r="C6" s="13" t="s">
        <v>11</v>
      </c>
      <c r="D6" s="13" t="s">
        <v>14</v>
      </c>
      <c r="E6" s="14">
        <v>70.59</v>
      </c>
      <c r="F6" s="15">
        <v>79.36</v>
      </c>
      <c r="G6" s="11"/>
      <c r="H6" s="16">
        <f>SUM(E6:F6)/2</f>
        <v>74.975</v>
      </c>
    </row>
    <row r="7" s="1" customFormat="1" ht="33" customHeight="1" spans="1:8">
      <c r="A7" s="11">
        <v>4</v>
      </c>
      <c r="B7" s="12" t="s">
        <v>15</v>
      </c>
      <c r="C7" s="13" t="s">
        <v>16</v>
      </c>
      <c r="D7" s="13" t="s">
        <v>17</v>
      </c>
      <c r="E7" s="14">
        <v>76.88</v>
      </c>
      <c r="F7" s="15">
        <v>81.54</v>
      </c>
      <c r="G7" s="11"/>
      <c r="H7" s="16">
        <f>SUM(E7:F7)/2</f>
        <v>79.21</v>
      </c>
    </row>
    <row r="8" s="1" customFormat="1" ht="33" customHeight="1" spans="1:8">
      <c r="A8" s="11">
        <v>5</v>
      </c>
      <c r="B8" s="12" t="s">
        <v>15</v>
      </c>
      <c r="C8" s="13" t="s">
        <v>16</v>
      </c>
      <c r="D8" s="13" t="s">
        <v>18</v>
      </c>
      <c r="E8" s="14">
        <v>72.79</v>
      </c>
      <c r="F8" s="15">
        <v>82.16</v>
      </c>
      <c r="G8" s="11"/>
      <c r="H8" s="16">
        <f>SUM(E8:F8)/2</f>
        <v>77.475</v>
      </c>
    </row>
    <row r="9" s="1" customFormat="1" ht="33" customHeight="1" spans="1:8">
      <c r="A9" s="11">
        <v>6</v>
      </c>
      <c r="B9" s="12" t="s">
        <v>15</v>
      </c>
      <c r="C9" s="13" t="s">
        <v>16</v>
      </c>
      <c r="D9" s="13" t="s">
        <v>19</v>
      </c>
      <c r="E9" s="14">
        <v>68.79</v>
      </c>
      <c r="F9" s="15">
        <v>81.38</v>
      </c>
      <c r="G9" s="11"/>
      <c r="H9" s="16">
        <f>SUM(E9:F9)/2</f>
        <v>75.085</v>
      </c>
    </row>
    <row r="10" s="1" customFormat="1" ht="33" customHeight="1" spans="1:8">
      <c r="A10" s="11">
        <v>7</v>
      </c>
      <c r="B10" s="12" t="s">
        <v>20</v>
      </c>
      <c r="C10" s="13" t="s">
        <v>21</v>
      </c>
      <c r="D10" s="13" t="s">
        <v>22</v>
      </c>
      <c r="E10" s="14">
        <v>79.51</v>
      </c>
      <c r="F10" s="15">
        <v>82.38</v>
      </c>
      <c r="G10" s="11"/>
      <c r="H10" s="16">
        <f>SUM(E10:F10)/2</f>
        <v>80.945</v>
      </c>
    </row>
    <row r="11" s="1" customFormat="1" ht="33" customHeight="1" spans="1:8">
      <c r="A11" s="11">
        <v>8</v>
      </c>
      <c r="B11" s="12" t="s">
        <v>20</v>
      </c>
      <c r="C11" s="13" t="s">
        <v>21</v>
      </c>
      <c r="D11" s="13" t="s">
        <v>23</v>
      </c>
      <c r="E11" s="14">
        <v>80.04</v>
      </c>
      <c r="F11" s="15">
        <v>80.86</v>
      </c>
      <c r="G11" s="11"/>
      <c r="H11" s="16">
        <f>SUM(E11:F11)/2</f>
        <v>80.45</v>
      </c>
    </row>
    <row r="12" s="1" customFormat="1" ht="33" customHeight="1" spans="1:8">
      <c r="A12" s="11">
        <v>9</v>
      </c>
      <c r="B12" s="12" t="s">
        <v>24</v>
      </c>
      <c r="C12" s="13" t="s">
        <v>25</v>
      </c>
      <c r="D12" s="13" t="s">
        <v>26</v>
      </c>
      <c r="E12" s="14">
        <v>77.44</v>
      </c>
      <c r="F12" s="15">
        <v>83.44</v>
      </c>
      <c r="G12" s="11"/>
      <c r="H12" s="16">
        <f>SUM(E12:F12)/2</f>
        <v>80.44</v>
      </c>
    </row>
    <row r="13" s="1" customFormat="1" ht="33" customHeight="1" spans="1:8">
      <c r="A13" s="11">
        <v>10</v>
      </c>
      <c r="B13" s="12" t="s">
        <v>24</v>
      </c>
      <c r="C13" s="13" t="s">
        <v>25</v>
      </c>
      <c r="D13" s="13" t="s">
        <v>27</v>
      </c>
      <c r="E13" s="14">
        <v>63.18</v>
      </c>
      <c r="F13" s="15">
        <v>80.86</v>
      </c>
      <c r="G13" s="11"/>
      <c r="H13" s="16">
        <f>SUM(E13:F13)/2</f>
        <v>72.02</v>
      </c>
    </row>
    <row r="14" s="2" customFormat="1" ht="33" customHeight="1" spans="1:8">
      <c r="A14" s="11">
        <v>11</v>
      </c>
      <c r="B14" s="12" t="s">
        <v>24</v>
      </c>
      <c r="C14" s="13" t="s">
        <v>25</v>
      </c>
      <c r="D14" s="13" t="s">
        <v>28</v>
      </c>
      <c r="E14" s="14">
        <v>61.85</v>
      </c>
      <c r="F14" s="15">
        <v>81.34</v>
      </c>
      <c r="G14" s="17"/>
      <c r="H14" s="16">
        <f>SUM(E14:F14)/2</f>
        <v>71.595</v>
      </c>
    </row>
    <row r="15" s="1" customFormat="1" ht="33" customHeight="1" spans="1:8">
      <c r="A15" s="11">
        <v>12</v>
      </c>
      <c r="B15" s="12" t="s">
        <v>29</v>
      </c>
      <c r="C15" s="13" t="s">
        <v>30</v>
      </c>
      <c r="D15" s="13" t="s">
        <v>31</v>
      </c>
      <c r="E15" s="14">
        <v>70.99</v>
      </c>
      <c r="F15" s="15">
        <v>82.76</v>
      </c>
      <c r="G15" s="11"/>
      <c r="H15" s="16">
        <f>SUM(E15:F15)/2</f>
        <v>76.875</v>
      </c>
    </row>
    <row r="16" s="1" customFormat="1" ht="33" customHeight="1" spans="1:8">
      <c r="A16" s="11">
        <v>13</v>
      </c>
      <c r="B16" s="12" t="s">
        <v>29</v>
      </c>
      <c r="C16" s="13" t="s">
        <v>30</v>
      </c>
      <c r="D16" s="13" t="s">
        <v>32</v>
      </c>
      <c r="E16" s="14">
        <v>64.67</v>
      </c>
      <c r="F16" s="15">
        <v>81</v>
      </c>
      <c r="G16" s="11"/>
      <c r="H16" s="16">
        <f>SUM(E16:F16)/2</f>
        <v>72.835</v>
      </c>
    </row>
    <row r="17" s="1" customFormat="1" ht="33" customHeight="1" spans="1:8">
      <c r="A17" s="11">
        <v>14</v>
      </c>
      <c r="B17" s="12" t="s">
        <v>29</v>
      </c>
      <c r="C17" s="13" t="s">
        <v>30</v>
      </c>
      <c r="D17" s="13" t="s">
        <v>33</v>
      </c>
      <c r="E17" s="14">
        <v>58.93</v>
      </c>
      <c r="F17" s="15">
        <v>79.6</v>
      </c>
      <c r="G17" s="11"/>
      <c r="H17" s="16">
        <f>SUM(E17:F17)/2</f>
        <v>69.265</v>
      </c>
    </row>
    <row r="18" s="1" customFormat="1" ht="33" customHeight="1" spans="1:8">
      <c r="A18" s="11">
        <v>15</v>
      </c>
      <c r="B18" s="12" t="s">
        <v>34</v>
      </c>
      <c r="C18" s="13" t="s">
        <v>35</v>
      </c>
      <c r="D18" s="13" t="s">
        <v>36</v>
      </c>
      <c r="E18" s="14">
        <v>77.38</v>
      </c>
      <c r="F18" s="15">
        <v>82.02</v>
      </c>
      <c r="G18" s="11"/>
      <c r="H18" s="16">
        <f>SUM(E18:F18)/2</f>
        <v>79.7</v>
      </c>
    </row>
    <row r="19" s="1" customFormat="1" ht="33" customHeight="1" spans="1:8">
      <c r="A19" s="11">
        <v>16</v>
      </c>
      <c r="B19" s="12" t="s">
        <v>34</v>
      </c>
      <c r="C19" s="13" t="s">
        <v>35</v>
      </c>
      <c r="D19" s="13" t="s">
        <v>37</v>
      </c>
      <c r="E19" s="14">
        <v>70.19</v>
      </c>
      <c r="F19" s="15">
        <v>83.16</v>
      </c>
      <c r="G19" s="11"/>
      <c r="H19" s="16">
        <f>SUM(E19:F19)/2</f>
        <v>76.675</v>
      </c>
    </row>
    <row r="20" s="1" customFormat="1" ht="33" customHeight="1" spans="1:8">
      <c r="A20" s="11">
        <v>17</v>
      </c>
      <c r="B20" s="12" t="s">
        <v>34</v>
      </c>
      <c r="C20" s="13" t="s">
        <v>35</v>
      </c>
      <c r="D20" s="13" t="s">
        <v>38</v>
      </c>
      <c r="E20" s="14">
        <v>62.62</v>
      </c>
      <c r="F20" s="15">
        <v>81.16</v>
      </c>
      <c r="G20" s="11"/>
      <c r="H20" s="16">
        <f>SUM(E20:F20)/2</f>
        <v>71.89</v>
      </c>
    </row>
    <row r="21" s="1" customFormat="1" ht="33" customHeight="1" spans="1:8">
      <c r="A21" s="11">
        <v>18</v>
      </c>
      <c r="B21" s="12" t="s">
        <v>39</v>
      </c>
      <c r="C21" s="13" t="s">
        <v>40</v>
      </c>
      <c r="D21" s="13" t="s">
        <v>41</v>
      </c>
      <c r="E21" s="14">
        <v>68.45</v>
      </c>
      <c r="F21" s="15">
        <v>81.46</v>
      </c>
      <c r="G21" s="11"/>
      <c r="H21" s="16">
        <f>SUM(E21:F21)/2</f>
        <v>74.955</v>
      </c>
    </row>
    <row r="22" s="1" customFormat="1" ht="33" customHeight="1" spans="1:8">
      <c r="A22" s="11">
        <v>19</v>
      </c>
      <c r="B22" s="12" t="s">
        <v>39</v>
      </c>
      <c r="C22" s="13" t="s">
        <v>40</v>
      </c>
      <c r="D22" s="13" t="s">
        <v>42</v>
      </c>
      <c r="E22" s="14">
        <v>64.73</v>
      </c>
      <c r="F22" s="15">
        <v>84.34</v>
      </c>
      <c r="G22" s="11"/>
      <c r="H22" s="16">
        <f>SUM(E22:F22)/2</f>
        <v>74.535</v>
      </c>
    </row>
    <row r="23" s="1" customFormat="1" ht="33" customHeight="1" spans="1:8">
      <c r="A23" s="11">
        <v>20</v>
      </c>
      <c r="B23" s="12" t="s">
        <v>39</v>
      </c>
      <c r="C23" s="13" t="s">
        <v>40</v>
      </c>
      <c r="D23" s="13" t="s">
        <v>43</v>
      </c>
      <c r="E23" s="14">
        <v>66.37</v>
      </c>
      <c r="F23" s="15">
        <v>82.32</v>
      </c>
      <c r="G23" s="11"/>
      <c r="H23" s="16">
        <f>SUM(E23:F23)/2</f>
        <v>74.345</v>
      </c>
    </row>
    <row r="24" s="1" customFormat="1" ht="35.1" customHeight="1" spans="1:8">
      <c r="A24" s="11">
        <v>21</v>
      </c>
      <c r="B24" s="12" t="s">
        <v>44</v>
      </c>
      <c r="C24" s="13" t="s">
        <v>45</v>
      </c>
      <c r="D24" s="13" t="s">
        <v>46</v>
      </c>
      <c r="E24" s="14">
        <v>81.78</v>
      </c>
      <c r="F24" s="15">
        <v>79.76</v>
      </c>
      <c r="G24" s="11"/>
      <c r="H24" s="16">
        <f>SUM(E24:F24)/2</f>
        <v>80.77</v>
      </c>
    </row>
    <row r="25" s="1" customFormat="1" ht="35.1" customHeight="1" spans="1:8">
      <c r="A25" s="11">
        <v>22</v>
      </c>
      <c r="B25" s="12" t="s">
        <v>44</v>
      </c>
      <c r="C25" s="13" t="s">
        <v>45</v>
      </c>
      <c r="D25" s="13" t="s">
        <v>47</v>
      </c>
      <c r="E25" s="14">
        <v>78.52</v>
      </c>
      <c r="F25" s="15">
        <v>81.86</v>
      </c>
      <c r="G25" s="11"/>
      <c r="H25" s="16">
        <f>SUM(E25:F25)/2</f>
        <v>80.19</v>
      </c>
    </row>
    <row r="26" s="1" customFormat="1" ht="35.1" customHeight="1" spans="1:8">
      <c r="A26" s="11">
        <v>23</v>
      </c>
      <c r="B26" s="12" t="s">
        <v>44</v>
      </c>
      <c r="C26" s="13" t="s">
        <v>45</v>
      </c>
      <c r="D26" s="13" t="s">
        <v>48</v>
      </c>
      <c r="E26" s="14">
        <v>71.7</v>
      </c>
      <c r="F26" s="15">
        <v>81.32</v>
      </c>
      <c r="G26" s="11"/>
      <c r="H26" s="16">
        <f>SUM(E26:F26)/2</f>
        <v>76.51</v>
      </c>
    </row>
    <row r="27" s="1" customFormat="1" ht="33" customHeight="1" spans="1:8">
      <c r="A27" s="11">
        <v>24</v>
      </c>
      <c r="B27" s="12" t="s">
        <v>49</v>
      </c>
      <c r="C27" s="13" t="s">
        <v>50</v>
      </c>
      <c r="D27" s="13" t="s">
        <v>51</v>
      </c>
      <c r="E27" s="14">
        <v>79.51</v>
      </c>
      <c r="F27" s="15">
        <v>85.58</v>
      </c>
      <c r="G27" s="11"/>
      <c r="H27" s="16">
        <f>SUM(E27:F27)/2</f>
        <v>82.545</v>
      </c>
    </row>
    <row r="28" s="1" customFormat="1" ht="33" customHeight="1" spans="1:8">
      <c r="A28" s="11">
        <v>25</v>
      </c>
      <c r="B28" s="12" t="s">
        <v>49</v>
      </c>
      <c r="C28" s="13" t="s">
        <v>50</v>
      </c>
      <c r="D28" s="13" t="s">
        <v>52</v>
      </c>
      <c r="E28" s="14">
        <v>79.14</v>
      </c>
      <c r="F28" s="15">
        <v>82.64</v>
      </c>
      <c r="G28" s="11"/>
      <c r="H28" s="16">
        <f>SUM(E28:F28)/2</f>
        <v>80.89</v>
      </c>
    </row>
    <row r="29" s="1" customFormat="1" ht="33" customHeight="1" spans="1:8">
      <c r="A29" s="11">
        <v>26</v>
      </c>
      <c r="B29" s="12" t="s">
        <v>49</v>
      </c>
      <c r="C29" s="13" t="s">
        <v>50</v>
      </c>
      <c r="D29" s="13" t="s">
        <v>53</v>
      </c>
      <c r="E29" s="14">
        <v>80.01</v>
      </c>
      <c r="F29" s="15">
        <v>80.76</v>
      </c>
      <c r="G29" s="11"/>
      <c r="H29" s="16">
        <f>SUM(E29:F29)/2</f>
        <v>80.385</v>
      </c>
    </row>
    <row r="30" s="1" customFormat="1" ht="33" customHeight="1" spans="1:8">
      <c r="A30" s="11">
        <v>27</v>
      </c>
      <c r="B30" s="12" t="s">
        <v>49</v>
      </c>
      <c r="C30" s="13" t="s">
        <v>50</v>
      </c>
      <c r="D30" s="13" t="s">
        <v>54</v>
      </c>
      <c r="E30" s="14">
        <v>77.31</v>
      </c>
      <c r="F30" s="15">
        <v>82.96</v>
      </c>
      <c r="G30" s="11"/>
      <c r="H30" s="16">
        <f>SUM(E30:F30)/2</f>
        <v>80.135</v>
      </c>
    </row>
    <row r="31" s="1" customFormat="1" ht="33" customHeight="1" spans="1:8">
      <c r="A31" s="11">
        <v>28</v>
      </c>
      <c r="B31" s="12" t="s">
        <v>49</v>
      </c>
      <c r="C31" s="13" t="s">
        <v>50</v>
      </c>
      <c r="D31" s="13" t="s">
        <v>55</v>
      </c>
      <c r="E31" s="14">
        <v>76.75</v>
      </c>
      <c r="F31" s="15">
        <v>83.34</v>
      </c>
      <c r="G31" s="11"/>
      <c r="H31" s="16">
        <f>SUM(E31:F31)/2</f>
        <v>80.045</v>
      </c>
    </row>
    <row r="32" s="1" customFormat="1" ht="33" customHeight="1" spans="1:8">
      <c r="A32" s="11">
        <v>29</v>
      </c>
      <c r="B32" s="12" t="s">
        <v>49</v>
      </c>
      <c r="C32" s="13" t="s">
        <v>50</v>
      </c>
      <c r="D32" s="13" t="s">
        <v>56</v>
      </c>
      <c r="E32" s="14">
        <v>78.31</v>
      </c>
      <c r="F32" s="15">
        <v>81.66</v>
      </c>
      <c r="G32" s="11"/>
      <c r="H32" s="16">
        <f>SUM(E32:F32)/2</f>
        <v>79.985</v>
      </c>
    </row>
    <row r="33" s="1" customFormat="1" ht="33" customHeight="1" spans="1:8">
      <c r="A33" s="11">
        <v>30</v>
      </c>
      <c r="B33" s="12" t="s">
        <v>49</v>
      </c>
      <c r="C33" s="13" t="s">
        <v>50</v>
      </c>
      <c r="D33" s="13" t="s">
        <v>57</v>
      </c>
      <c r="E33" s="14">
        <v>76.94</v>
      </c>
      <c r="F33" s="15">
        <v>82.82</v>
      </c>
      <c r="G33" s="11"/>
      <c r="H33" s="16">
        <f>SUM(E33:F33)/2</f>
        <v>79.88</v>
      </c>
    </row>
    <row r="34" s="1" customFormat="1" ht="33" customHeight="1" spans="1:8">
      <c r="A34" s="11">
        <v>31</v>
      </c>
      <c r="B34" s="12" t="s">
        <v>49</v>
      </c>
      <c r="C34" s="13" t="s">
        <v>50</v>
      </c>
      <c r="D34" s="13" t="s">
        <v>58</v>
      </c>
      <c r="E34" s="14">
        <v>78.21</v>
      </c>
      <c r="F34" s="15">
        <v>81.42</v>
      </c>
      <c r="G34" s="11"/>
      <c r="H34" s="16">
        <f>SUM(E34:F34)/2</f>
        <v>79.815</v>
      </c>
    </row>
    <row r="35" s="1" customFormat="1" ht="33" customHeight="1" spans="1:8">
      <c r="A35" s="11">
        <v>32</v>
      </c>
      <c r="B35" s="12" t="s">
        <v>49</v>
      </c>
      <c r="C35" s="13" t="s">
        <v>50</v>
      </c>
      <c r="D35" s="13" t="s">
        <v>59</v>
      </c>
      <c r="E35" s="14">
        <v>79.11</v>
      </c>
      <c r="F35" s="15">
        <v>80.38</v>
      </c>
      <c r="G35" s="11"/>
      <c r="H35" s="16">
        <f>SUM(E35:F35)/2</f>
        <v>79.745</v>
      </c>
    </row>
    <row r="36" s="1" customFormat="1" ht="33" customHeight="1" spans="1:8">
      <c r="A36" s="11">
        <v>33</v>
      </c>
      <c r="B36" s="12" t="s">
        <v>49</v>
      </c>
      <c r="C36" s="13" t="s">
        <v>50</v>
      </c>
      <c r="D36" s="13" t="s">
        <v>60</v>
      </c>
      <c r="E36" s="14">
        <v>81</v>
      </c>
      <c r="F36" s="15">
        <v>78.1</v>
      </c>
      <c r="G36" s="11"/>
      <c r="H36" s="16">
        <f>SUM(E36:F36)/2</f>
        <v>79.55</v>
      </c>
    </row>
    <row r="37" s="1" customFormat="1" ht="33" customHeight="1" spans="1:8">
      <c r="A37" s="11">
        <v>34</v>
      </c>
      <c r="B37" s="12" t="s">
        <v>49</v>
      </c>
      <c r="C37" s="13" t="s">
        <v>50</v>
      </c>
      <c r="D37" s="13" t="s">
        <v>61</v>
      </c>
      <c r="E37" s="14">
        <v>77.81</v>
      </c>
      <c r="F37" s="15">
        <v>81.26</v>
      </c>
      <c r="G37" s="11"/>
      <c r="H37" s="16">
        <f>SUM(E37:F37)/2</f>
        <v>79.535</v>
      </c>
    </row>
    <row r="38" s="1" customFormat="1" ht="33" customHeight="1" spans="1:8">
      <c r="A38" s="11">
        <v>35</v>
      </c>
      <c r="B38" s="12" t="s">
        <v>49</v>
      </c>
      <c r="C38" s="13" t="s">
        <v>50</v>
      </c>
      <c r="D38" s="13" t="s">
        <v>62</v>
      </c>
      <c r="E38" s="14">
        <v>77.31</v>
      </c>
      <c r="F38" s="15">
        <v>81.64</v>
      </c>
      <c r="G38" s="11"/>
      <c r="H38" s="16">
        <f>SUM(E38:F38)/2</f>
        <v>79.475</v>
      </c>
    </row>
    <row r="39" s="1" customFormat="1" ht="33" customHeight="1" spans="1:8">
      <c r="A39" s="11">
        <v>36</v>
      </c>
      <c r="B39" s="12" t="s">
        <v>49</v>
      </c>
      <c r="C39" s="13" t="s">
        <v>50</v>
      </c>
      <c r="D39" s="13" t="s">
        <v>63</v>
      </c>
      <c r="E39" s="14">
        <v>77.84</v>
      </c>
      <c r="F39" s="15">
        <v>80.84</v>
      </c>
      <c r="G39" s="11"/>
      <c r="H39" s="16">
        <f>SUM(E39:F39)/2</f>
        <v>79.34</v>
      </c>
    </row>
    <row r="40" s="1" customFormat="1" ht="33" customHeight="1" spans="1:8">
      <c r="A40" s="11">
        <v>37</v>
      </c>
      <c r="B40" s="12" t="s">
        <v>49</v>
      </c>
      <c r="C40" s="13" t="s">
        <v>50</v>
      </c>
      <c r="D40" s="13" t="s">
        <v>64</v>
      </c>
      <c r="E40" s="14">
        <v>77.84</v>
      </c>
      <c r="F40" s="15">
        <v>80.6</v>
      </c>
      <c r="G40" s="11"/>
      <c r="H40" s="16">
        <f>SUM(E40:F40)/2</f>
        <v>79.22</v>
      </c>
    </row>
    <row r="41" s="1" customFormat="1" ht="33" customHeight="1" spans="1:8">
      <c r="A41" s="11">
        <v>38</v>
      </c>
      <c r="B41" s="12" t="s">
        <v>49</v>
      </c>
      <c r="C41" s="13" t="s">
        <v>50</v>
      </c>
      <c r="D41" s="13" t="s">
        <v>65</v>
      </c>
      <c r="E41" s="14">
        <v>75.39</v>
      </c>
      <c r="F41" s="15">
        <v>82.76</v>
      </c>
      <c r="G41" s="11"/>
      <c r="H41" s="16">
        <f>SUM(E41:F41)/2</f>
        <v>79.075</v>
      </c>
    </row>
    <row r="42" s="1" customFormat="1" ht="33" customHeight="1" spans="1:8">
      <c r="A42" s="11">
        <v>39</v>
      </c>
      <c r="B42" s="12" t="s">
        <v>49</v>
      </c>
      <c r="C42" s="13" t="s">
        <v>50</v>
      </c>
      <c r="D42" s="13" t="s">
        <v>66</v>
      </c>
      <c r="E42" s="14">
        <v>77.78</v>
      </c>
      <c r="F42" s="15">
        <v>80.3</v>
      </c>
      <c r="G42" s="11"/>
      <c r="H42" s="16">
        <f>SUM(E42:F42)/2</f>
        <v>79.04</v>
      </c>
    </row>
    <row r="43" s="1" customFormat="1" ht="33" customHeight="1" spans="1:8">
      <c r="A43" s="11">
        <v>40</v>
      </c>
      <c r="B43" s="12" t="s">
        <v>49</v>
      </c>
      <c r="C43" s="13" t="s">
        <v>50</v>
      </c>
      <c r="D43" s="13" t="s">
        <v>67</v>
      </c>
      <c r="E43" s="14">
        <v>75.92</v>
      </c>
      <c r="F43" s="15">
        <v>81.92</v>
      </c>
      <c r="G43" s="11"/>
      <c r="H43" s="16">
        <f>SUM(E43:F43)/2</f>
        <v>78.92</v>
      </c>
    </row>
    <row r="44" s="1" customFormat="1" ht="33" customHeight="1" spans="1:8">
      <c r="A44" s="11">
        <v>41</v>
      </c>
      <c r="B44" s="12" t="s">
        <v>49</v>
      </c>
      <c r="C44" s="13" t="s">
        <v>50</v>
      </c>
      <c r="D44" s="13" t="s">
        <v>68</v>
      </c>
      <c r="E44" s="14">
        <v>76.69</v>
      </c>
      <c r="F44" s="15">
        <v>81.12</v>
      </c>
      <c r="G44" s="11"/>
      <c r="H44" s="16">
        <f>SUM(E44:F44)/2</f>
        <v>78.905</v>
      </c>
    </row>
    <row r="45" s="1" customFormat="1" ht="33" customHeight="1" spans="1:8">
      <c r="A45" s="11">
        <v>42</v>
      </c>
      <c r="B45" s="12" t="s">
        <v>49</v>
      </c>
      <c r="C45" s="13" t="s">
        <v>50</v>
      </c>
      <c r="D45" s="13" t="s">
        <v>69</v>
      </c>
      <c r="E45" s="14">
        <v>76.91</v>
      </c>
      <c r="F45" s="15">
        <v>80.78</v>
      </c>
      <c r="G45" s="11"/>
      <c r="H45" s="16">
        <f>SUM(E45:F45)/2</f>
        <v>78.845</v>
      </c>
    </row>
    <row r="46" s="1" customFormat="1" ht="33" customHeight="1" spans="1:8">
      <c r="A46" s="11">
        <v>43</v>
      </c>
      <c r="B46" s="12" t="s">
        <v>49</v>
      </c>
      <c r="C46" s="13" t="s">
        <v>50</v>
      </c>
      <c r="D46" s="13" t="s">
        <v>70</v>
      </c>
      <c r="E46" s="14">
        <v>75.21</v>
      </c>
      <c r="F46" s="15">
        <v>82.28</v>
      </c>
      <c r="G46" s="11"/>
      <c r="H46" s="16">
        <f>SUM(E46:F46)/2</f>
        <v>78.745</v>
      </c>
    </row>
    <row r="47" s="1" customFormat="1" ht="33" customHeight="1" spans="1:8">
      <c r="A47" s="11">
        <v>44</v>
      </c>
      <c r="B47" s="12" t="s">
        <v>49</v>
      </c>
      <c r="C47" s="13" t="s">
        <v>50</v>
      </c>
      <c r="D47" s="13" t="s">
        <v>71</v>
      </c>
      <c r="E47" s="14">
        <v>75.92</v>
      </c>
      <c r="F47" s="15">
        <v>81.52</v>
      </c>
      <c r="G47" s="11"/>
      <c r="H47" s="16">
        <f>SUM(E47:F47)/2</f>
        <v>78.72</v>
      </c>
    </row>
    <row r="48" s="1" customFormat="1" ht="33" customHeight="1" spans="1:8">
      <c r="A48" s="11">
        <v>45</v>
      </c>
      <c r="B48" s="12" t="s">
        <v>49</v>
      </c>
      <c r="C48" s="13" t="s">
        <v>50</v>
      </c>
      <c r="D48" s="13" t="s">
        <v>72</v>
      </c>
      <c r="E48" s="14">
        <v>75.27</v>
      </c>
      <c r="F48" s="15">
        <v>81.9</v>
      </c>
      <c r="G48" s="11"/>
      <c r="H48" s="16">
        <f>SUM(E48:F48)/2</f>
        <v>78.585</v>
      </c>
    </row>
    <row r="49" s="1" customFormat="1" ht="33" customHeight="1" spans="1:8">
      <c r="A49" s="11">
        <v>46</v>
      </c>
      <c r="B49" s="12" t="s">
        <v>49</v>
      </c>
      <c r="C49" s="13" t="s">
        <v>50</v>
      </c>
      <c r="D49" s="13" t="s">
        <v>73</v>
      </c>
      <c r="E49" s="14">
        <v>75.61</v>
      </c>
      <c r="F49" s="15">
        <v>81.08</v>
      </c>
      <c r="G49" s="11"/>
      <c r="H49" s="16">
        <f>SUM(E49:F49)/2</f>
        <v>78.345</v>
      </c>
    </row>
    <row r="50" s="1" customFormat="1" ht="33" customHeight="1" spans="1:8">
      <c r="A50" s="11">
        <v>47</v>
      </c>
      <c r="B50" s="12" t="s">
        <v>49</v>
      </c>
      <c r="C50" s="13" t="s">
        <v>50</v>
      </c>
      <c r="D50" s="13" t="s">
        <v>74</v>
      </c>
      <c r="E50" s="14">
        <v>77.4</v>
      </c>
      <c r="F50" s="15">
        <v>79.18</v>
      </c>
      <c r="G50" s="11"/>
      <c r="H50" s="16">
        <f>SUM(E50:F50)/2</f>
        <v>78.29</v>
      </c>
    </row>
    <row r="51" s="1" customFormat="1" ht="33" customHeight="1" spans="1:8">
      <c r="A51" s="11">
        <v>48</v>
      </c>
      <c r="B51" s="12" t="s">
        <v>49</v>
      </c>
      <c r="C51" s="13" t="s">
        <v>50</v>
      </c>
      <c r="D51" s="13" t="s">
        <v>75</v>
      </c>
      <c r="E51" s="14">
        <v>75.71</v>
      </c>
      <c r="F51" s="15">
        <v>80.66</v>
      </c>
      <c r="G51" s="11"/>
      <c r="H51" s="16">
        <f>SUM(E51:F51)/2</f>
        <v>78.185</v>
      </c>
    </row>
    <row r="52" s="1" customFormat="1" ht="33" customHeight="1" spans="1:8">
      <c r="A52" s="11">
        <v>49</v>
      </c>
      <c r="B52" s="12" t="s">
        <v>49</v>
      </c>
      <c r="C52" s="13" t="s">
        <v>50</v>
      </c>
      <c r="D52" s="13" t="s">
        <v>76</v>
      </c>
      <c r="E52" s="14">
        <v>76.17</v>
      </c>
      <c r="F52" s="15">
        <v>79.58</v>
      </c>
      <c r="G52" s="11"/>
      <c r="H52" s="16">
        <f>SUM(E52:F52)/2</f>
        <v>77.875</v>
      </c>
    </row>
    <row r="53" s="1" customFormat="1" ht="33" customHeight="1" spans="1:8">
      <c r="A53" s="11">
        <v>50</v>
      </c>
      <c r="B53" s="12" t="s">
        <v>49</v>
      </c>
      <c r="C53" s="13" t="s">
        <v>50</v>
      </c>
      <c r="D53" s="13" t="s">
        <v>77</v>
      </c>
      <c r="E53" s="14">
        <v>76.32</v>
      </c>
      <c r="F53" s="15">
        <v>79.14</v>
      </c>
      <c r="G53" s="11"/>
      <c r="H53" s="16">
        <f>SUM(E53:F53)/2</f>
        <v>77.73</v>
      </c>
    </row>
    <row r="54" s="1" customFormat="1" ht="33" customHeight="1" spans="1:8">
      <c r="A54" s="11">
        <v>51</v>
      </c>
      <c r="B54" s="12" t="s">
        <v>78</v>
      </c>
      <c r="C54" s="13" t="s">
        <v>79</v>
      </c>
      <c r="D54" s="13" t="s">
        <v>80</v>
      </c>
      <c r="E54" s="14">
        <v>80.57</v>
      </c>
      <c r="F54" s="15">
        <v>82.36</v>
      </c>
      <c r="G54" s="11">
        <v>2</v>
      </c>
      <c r="H54" s="16">
        <f>SUM(E54:F54)/2*0.8+G54</f>
        <v>67.172</v>
      </c>
    </row>
    <row r="55" s="1" customFormat="1" ht="33" customHeight="1" spans="1:8">
      <c r="A55" s="11">
        <v>52</v>
      </c>
      <c r="B55" s="12" t="s">
        <v>78</v>
      </c>
      <c r="C55" s="13" t="s">
        <v>79</v>
      </c>
      <c r="D55" s="13" t="s">
        <v>81</v>
      </c>
      <c r="E55" s="14">
        <v>61.32</v>
      </c>
      <c r="F55" s="15">
        <v>81.6</v>
      </c>
      <c r="G55" s="11">
        <v>7</v>
      </c>
      <c r="H55" s="16">
        <f>SUM(E55:F55)/2*0.8+G55</f>
        <v>64.168</v>
      </c>
    </row>
    <row r="56" s="1" customFormat="1" ht="33" customHeight="1" spans="1:8">
      <c r="A56" s="11">
        <v>53</v>
      </c>
      <c r="B56" s="12" t="s">
        <v>78</v>
      </c>
      <c r="C56" s="13" t="s">
        <v>79</v>
      </c>
      <c r="D56" s="13" t="s">
        <v>82</v>
      </c>
      <c r="E56" s="14">
        <v>61.88</v>
      </c>
      <c r="F56" s="15">
        <v>81.36</v>
      </c>
      <c r="G56" s="11">
        <v>6</v>
      </c>
      <c r="H56" s="16">
        <f>SUM(E56:F56)/2*0.8+G56</f>
        <v>63.296</v>
      </c>
    </row>
  </sheetData>
  <sortState ref="B27:H53">
    <sortCondition ref="H27:H53" descending="1"/>
  </sortState>
  <mergeCells count="2">
    <mergeCell ref="A1:H1"/>
    <mergeCell ref="A2:H2"/>
  </mergeCells>
  <pageMargins left="0.590277777777778" right="0.196527777777778" top="0.432638888888889" bottom="0.354166666666667" header="0.313888888888889" footer="0.118055555555556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2019-12-08T08:24:00Z</cp:lastPrinted>
  <dcterms:modified xsi:type="dcterms:W3CDTF">2020-12-10T06:59:02Z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