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综合成绩排名" sheetId="1" r:id="rId1"/>
  </sheets>
  <definedNames>
    <definedName name="_xlnm.Print_Titles" localSheetId="0">综合成绩排名!$2:$2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A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A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A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A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<sst xmlns="http://schemas.openxmlformats.org/spreadsheetml/2006/main" count="174" uniqueCount="147">
  <si>
    <t>2020年度大庆市公开招聘乡镇（街道）事业单位人员到村（社区）任职
报考红岗区考生总成绩及拟进入考察人员名单</t>
  </si>
  <si>
    <r>
      <rPr>
        <b/>
        <sz val="12"/>
        <rFont val="宋体"/>
        <charset val="134"/>
      </rPr>
      <t>排名</t>
    </r>
  </si>
  <si>
    <r>
      <rPr>
        <b/>
        <sz val="12"/>
        <rFont val="宋体"/>
        <charset val="134"/>
      </rPr>
      <t>姓名</t>
    </r>
  </si>
  <si>
    <t>考号</t>
  </si>
  <si>
    <r>
      <rPr>
        <b/>
        <sz val="12"/>
        <rFont val="宋体"/>
        <charset val="134"/>
      </rPr>
      <t>笔试成绩</t>
    </r>
  </si>
  <si>
    <r>
      <rPr>
        <b/>
        <sz val="12"/>
        <rFont val="宋体"/>
        <charset val="134"/>
      </rPr>
      <t>笔试成绩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（</t>
    </r>
    <r>
      <rPr>
        <b/>
        <sz val="12"/>
        <rFont val="Times New Roman"/>
        <charset val="134"/>
      </rPr>
      <t>60%</t>
    </r>
    <r>
      <rPr>
        <b/>
        <sz val="12"/>
        <rFont val="宋体"/>
        <charset val="134"/>
      </rPr>
      <t>）</t>
    </r>
  </si>
  <si>
    <r>
      <rPr>
        <b/>
        <sz val="12"/>
        <rFont val="宋体"/>
        <charset val="134"/>
      </rPr>
      <t>面试成绩</t>
    </r>
  </si>
  <si>
    <r>
      <rPr>
        <b/>
        <sz val="12"/>
        <rFont val="宋体"/>
        <charset val="134"/>
      </rPr>
      <t>面试成绩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（</t>
    </r>
    <r>
      <rPr>
        <b/>
        <sz val="12"/>
        <rFont val="Times New Roman"/>
        <charset val="134"/>
      </rPr>
      <t>40%</t>
    </r>
    <r>
      <rPr>
        <b/>
        <sz val="12"/>
        <rFont val="宋体"/>
        <charset val="134"/>
      </rPr>
      <t>）</t>
    </r>
  </si>
  <si>
    <r>
      <rPr>
        <b/>
        <sz val="12"/>
        <rFont val="宋体"/>
        <charset val="134"/>
      </rPr>
      <t>总成绩</t>
    </r>
  </si>
  <si>
    <t>备注</t>
  </si>
  <si>
    <t>社区A岗</t>
  </si>
  <si>
    <r>
      <rPr>
        <sz val="12"/>
        <color theme="1"/>
        <rFont val="宋体"/>
        <charset val="134"/>
      </rPr>
      <t>许丽丽</t>
    </r>
  </si>
  <si>
    <t>1801405017</t>
  </si>
  <si>
    <t>拟进入考察</t>
  </si>
  <si>
    <r>
      <rPr>
        <sz val="12"/>
        <color theme="1"/>
        <rFont val="宋体"/>
        <charset val="134"/>
      </rPr>
      <t>李明秀</t>
    </r>
  </si>
  <si>
    <t>1801404918</t>
  </si>
  <si>
    <r>
      <rPr>
        <sz val="12"/>
        <color theme="1"/>
        <rFont val="宋体"/>
        <charset val="134"/>
      </rPr>
      <t>崔潇</t>
    </r>
  </si>
  <si>
    <t>1801405117</t>
  </si>
  <si>
    <r>
      <rPr>
        <sz val="12"/>
        <color theme="1"/>
        <rFont val="宋体"/>
        <charset val="134"/>
      </rPr>
      <t>刘妍池</t>
    </r>
  </si>
  <si>
    <t>1801404827</t>
  </si>
  <si>
    <r>
      <rPr>
        <sz val="12"/>
        <color theme="1"/>
        <rFont val="宋体"/>
        <charset val="134"/>
      </rPr>
      <t>董芮宁</t>
    </r>
  </si>
  <si>
    <t>1801405418</t>
  </si>
  <si>
    <r>
      <rPr>
        <sz val="12"/>
        <color theme="1"/>
        <rFont val="宋体"/>
        <charset val="134"/>
      </rPr>
      <t>王萌</t>
    </r>
  </si>
  <si>
    <t>1801405003</t>
  </si>
  <si>
    <r>
      <rPr>
        <sz val="12"/>
        <color theme="1"/>
        <rFont val="宋体"/>
        <charset val="134"/>
      </rPr>
      <t>朱星星</t>
    </r>
  </si>
  <si>
    <t>1801405216</t>
  </si>
  <si>
    <r>
      <rPr>
        <sz val="12"/>
        <color theme="1"/>
        <rFont val="宋体"/>
        <charset val="134"/>
      </rPr>
      <t>徐丽</t>
    </r>
  </si>
  <si>
    <t>1801405310</t>
  </si>
  <si>
    <r>
      <rPr>
        <sz val="12"/>
        <color theme="1"/>
        <rFont val="宋体"/>
        <charset val="134"/>
      </rPr>
      <t>潘莹鑫</t>
    </r>
  </si>
  <si>
    <t>1801405305</t>
  </si>
  <si>
    <r>
      <rPr>
        <sz val="12"/>
        <color theme="1"/>
        <rFont val="宋体"/>
        <charset val="134"/>
      </rPr>
      <t>徐铭徽</t>
    </r>
  </si>
  <si>
    <t>1801404824</t>
  </si>
  <si>
    <r>
      <rPr>
        <sz val="12"/>
        <color theme="1"/>
        <rFont val="宋体"/>
        <charset val="134"/>
      </rPr>
      <t>崔娜</t>
    </r>
  </si>
  <si>
    <t>1801405013</t>
  </si>
  <si>
    <r>
      <rPr>
        <sz val="12"/>
        <color theme="1"/>
        <rFont val="宋体"/>
        <charset val="134"/>
      </rPr>
      <t>刘美莹</t>
    </r>
  </si>
  <si>
    <t>1801405112</t>
  </si>
  <si>
    <t>12</t>
  </si>
  <si>
    <r>
      <rPr>
        <sz val="12"/>
        <color theme="1"/>
        <rFont val="宋体"/>
        <charset val="134"/>
      </rPr>
      <t>朱英学</t>
    </r>
  </si>
  <si>
    <t>1801405123</t>
  </si>
  <si>
    <r>
      <rPr>
        <sz val="12"/>
        <color theme="1"/>
        <rFont val="宋体"/>
        <charset val="134"/>
      </rPr>
      <t>陈潇</t>
    </r>
  </si>
  <si>
    <t>1801405221</t>
  </si>
  <si>
    <r>
      <rPr>
        <sz val="12"/>
        <color theme="1"/>
        <rFont val="宋体"/>
        <charset val="134"/>
      </rPr>
      <t>彭甜</t>
    </r>
  </si>
  <si>
    <t>1801405026</t>
  </si>
  <si>
    <r>
      <rPr>
        <sz val="12"/>
        <color theme="1"/>
        <rFont val="宋体"/>
        <charset val="134"/>
      </rPr>
      <t>王宁</t>
    </r>
  </si>
  <si>
    <t>1801404926</t>
  </si>
  <si>
    <r>
      <rPr>
        <sz val="12"/>
        <color theme="1"/>
        <rFont val="宋体"/>
        <charset val="134"/>
      </rPr>
      <t>原宇彤</t>
    </r>
  </si>
  <si>
    <t>1801404830</t>
  </si>
  <si>
    <r>
      <rPr>
        <sz val="12"/>
        <color theme="1"/>
        <rFont val="宋体"/>
        <charset val="134"/>
      </rPr>
      <t>张家赫</t>
    </r>
  </si>
  <si>
    <t>1801405215</t>
  </si>
  <si>
    <r>
      <rPr>
        <sz val="12"/>
        <color theme="1"/>
        <rFont val="宋体"/>
        <charset val="134"/>
      </rPr>
      <t>李思杭</t>
    </r>
  </si>
  <si>
    <t>1801405028</t>
  </si>
  <si>
    <r>
      <rPr>
        <sz val="12"/>
        <color theme="1"/>
        <rFont val="宋体"/>
        <charset val="134"/>
      </rPr>
      <t>于海洋</t>
    </r>
  </si>
  <si>
    <t>1801405104</t>
  </si>
  <si>
    <r>
      <rPr>
        <sz val="12"/>
        <color theme="1"/>
        <rFont val="宋体"/>
        <charset val="134"/>
      </rPr>
      <t>许云龙</t>
    </r>
  </si>
  <si>
    <t>1801405325</t>
  </si>
  <si>
    <r>
      <rPr>
        <sz val="12"/>
        <color theme="1"/>
        <rFont val="宋体"/>
        <charset val="134"/>
      </rPr>
      <t>徐琳</t>
    </r>
  </si>
  <si>
    <t>1801405301</t>
  </si>
  <si>
    <r>
      <rPr>
        <sz val="12"/>
        <color theme="1"/>
        <rFont val="宋体"/>
        <charset val="134"/>
      </rPr>
      <t>陈昱竹</t>
    </r>
  </si>
  <si>
    <t>1801404924</t>
  </si>
  <si>
    <t>24</t>
  </si>
  <si>
    <r>
      <rPr>
        <sz val="12"/>
        <color theme="1"/>
        <rFont val="宋体"/>
        <charset val="134"/>
      </rPr>
      <t>姜斯誉</t>
    </r>
  </si>
  <si>
    <t>1801405421</t>
  </si>
  <si>
    <t>社区B岗</t>
  </si>
  <si>
    <t>1</t>
  </si>
  <si>
    <r>
      <rPr>
        <sz val="12"/>
        <color theme="1"/>
        <rFont val="宋体"/>
        <charset val="134"/>
      </rPr>
      <t>赵丹</t>
    </r>
  </si>
  <si>
    <t>1801505620</t>
  </si>
  <si>
    <t>2</t>
  </si>
  <si>
    <r>
      <rPr>
        <sz val="12"/>
        <color theme="1"/>
        <rFont val="宋体"/>
        <charset val="134"/>
      </rPr>
      <t>张毅楠</t>
    </r>
  </si>
  <si>
    <t>1801505811</t>
  </si>
  <si>
    <t>3</t>
  </si>
  <si>
    <r>
      <rPr>
        <sz val="12"/>
        <color theme="1"/>
        <rFont val="宋体"/>
        <charset val="134"/>
      </rPr>
      <t>朱阳阳</t>
    </r>
  </si>
  <si>
    <t>1801505921</t>
  </si>
  <si>
    <t>4</t>
  </si>
  <si>
    <r>
      <rPr>
        <sz val="12"/>
        <color theme="1"/>
        <rFont val="宋体"/>
        <charset val="134"/>
      </rPr>
      <t>博馨锐</t>
    </r>
  </si>
  <si>
    <t>1801506015</t>
  </si>
  <si>
    <t>5</t>
  </si>
  <si>
    <r>
      <rPr>
        <sz val="12"/>
        <color theme="1"/>
        <rFont val="宋体"/>
        <charset val="134"/>
      </rPr>
      <t>刘香武</t>
    </r>
  </si>
  <si>
    <t>1801505829</t>
  </si>
  <si>
    <t>6</t>
  </si>
  <si>
    <r>
      <rPr>
        <sz val="12"/>
        <color theme="1"/>
        <rFont val="宋体"/>
        <charset val="134"/>
      </rPr>
      <t>魏琳</t>
    </r>
  </si>
  <si>
    <t>1801505601</t>
  </si>
  <si>
    <t>7</t>
  </si>
  <si>
    <r>
      <rPr>
        <sz val="12"/>
        <color theme="1"/>
        <rFont val="宋体"/>
        <charset val="134"/>
      </rPr>
      <t>曲悦</t>
    </r>
  </si>
  <si>
    <t>1801505608</t>
  </si>
  <si>
    <t>8</t>
  </si>
  <si>
    <r>
      <rPr>
        <sz val="12"/>
        <color theme="1"/>
        <rFont val="宋体"/>
        <charset val="134"/>
      </rPr>
      <t>郭启雯</t>
    </r>
  </si>
  <si>
    <t>1801505605</t>
  </si>
  <si>
    <t>9</t>
  </si>
  <si>
    <r>
      <rPr>
        <sz val="12"/>
        <color theme="1"/>
        <rFont val="宋体"/>
        <charset val="134"/>
      </rPr>
      <t>韩颜鸿</t>
    </r>
  </si>
  <si>
    <t>1801505506</t>
  </si>
  <si>
    <t>10</t>
  </si>
  <si>
    <r>
      <rPr>
        <sz val="12"/>
        <color theme="1"/>
        <rFont val="宋体"/>
        <charset val="134"/>
      </rPr>
      <t>薛皓月</t>
    </r>
  </si>
  <si>
    <t>1801505617</t>
  </si>
  <si>
    <t>11</t>
  </si>
  <si>
    <r>
      <rPr>
        <sz val="12"/>
        <color theme="1"/>
        <rFont val="宋体"/>
        <charset val="134"/>
      </rPr>
      <t>李博</t>
    </r>
  </si>
  <si>
    <t>1801505709</t>
  </si>
  <si>
    <r>
      <rPr>
        <sz val="12"/>
        <color theme="1"/>
        <rFont val="宋体"/>
        <charset val="134"/>
      </rPr>
      <t>龚颜霜</t>
    </r>
  </si>
  <si>
    <t>1801505623</t>
  </si>
  <si>
    <r>
      <rPr>
        <sz val="12"/>
        <color theme="1"/>
        <rFont val="宋体"/>
        <charset val="134"/>
      </rPr>
      <t>刘志鹏</t>
    </r>
  </si>
  <si>
    <t>1801505613</t>
  </si>
  <si>
    <t>14</t>
  </si>
  <si>
    <r>
      <rPr>
        <sz val="12"/>
        <color theme="1"/>
        <rFont val="宋体"/>
        <charset val="134"/>
      </rPr>
      <t>温麒</t>
    </r>
  </si>
  <si>
    <t>1801505719</t>
  </si>
  <si>
    <t>15</t>
  </si>
  <si>
    <r>
      <rPr>
        <sz val="12"/>
        <color theme="1"/>
        <rFont val="宋体"/>
        <charset val="134"/>
      </rPr>
      <t>张思雨</t>
    </r>
  </si>
  <si>
    <t>1801505518</t>
  </si>
  <si>
    <t>16</t>
  </si>
  <si>
    <r>
      <rPr>
        <sz val="12"/>
        <color theme="1"/>
        <rFont val="宋体"/>
        <charset val="134"/>
      </rPr>
      <t>李君</t>
    </r>
  </si>
  <si>
    <t>1801505607</t>
  </si>
  <si>
    <t>17</t>
  </si>
  <si>
    <r>
      <rPr>
        <sz val="12"/>
        <color theme="1"/>
        <rFont val="宋体"/>
        <charset val="134"/>
      </rPr>
      <t>范信飞</t>
    </r>
  </si>
  <si>
    <t>1801505929</t>
  </si>
  <si>
    <t>18</t>
  </si>
  <si>
    <r>
      <rPr>
        <sz val="12"/>
        <color theme="1"/>
        <rFont val="宋体"/>
        <charset val="134"/>
      </rPr>
      <t>李培元</t>
    </r>
  </si>
  <si>
    <t>1801505621</t>
  </si>
  <si>
    <t>19</t>
  </si>
  <si>
    <r>
      <rPr>
        <sz val="12"/>
        <color theme="1"/>
        <rFont val="宋体"/>
        <charset val="134"/>
      </rPr>
      <t>赵彤</t>
    </r>
  </si>
  <si>
    <t>1801505807</t>
  </si>
  <si>
    <t>20</t>
  </si>
  <si>
    <r>
      <rPr>
        <sz val="12"/>
        <color theme="1"/>
        <rFont val="宋体"/>
        <charset val="134"/>
      </rPr>
      <t>宋博文</t>
    </r>
  </si>
  <si>
    <t>1801505817</t>
  </si>
  <si>
    <t>21</t>
  </si>
  <si>
    <r>
      <rPr>
        <sz val="12"/>
        <color theme="1"/>
        <rFont val="宋体"/>
        <charset val="134"/>
      </rPr>
      <t>王雨英</t>
    </r>
  </si>
  <si>
    <t>1801506005</t>
  </si>
  <si>
    <r>
      <rPr>
        <sz val="12"/>
        <rFont val="宋体"/>
        <charset val="134"/>
      </rPr>
      <t>缺考</t>
    </r>
  </si>
  <si>
    <r>
      <rPr>
        <sz val="12"/>
        <rFont val="宋体"/>
        <charset val="134"/>
      </rPr>
      <t>无</t>
    </r>
  </si>
  <si>
    <t>杏树岗镇岗</t>
  </si>
  <si>
    <t>杨博</t>
  </si>
  <si>
    <t>1801606203</t>
  </si>
  <si>
    <t>郑博文</t>
  </si>
  <si>
    <t>1801606220</t>
  </si>
  <si>
    <t>孟婉竹</t>
  </si>
  <si>
    <t>1801606102</t>
  </si>
  <si>
    <t>潘玥莹</t>
  </si>
  <si>
    <t>1801606121</t>
  </si>
  <si>
    <t>夏芸宇</t>
  </si>
  <si>
    <t>1801606025</t>
  </si>
  <si>
    <t>张楠</t>
  </si>
  <si>
    <t>1801606328</t>
  </si>
  <si>
    <t>谷士民</t>
  </si>
  <si>
    <t>1801606311</t>
  </si>
  <si>
    <t>刘微微</t>
  </si>
  <si>
    <t>1801606112</t>
  </si>
  <si>
    <t>刘玲玲</t>
  </si>
  <si>
    <t>1801606304</t>
  </si>
  <si>
    <t>梁婷婷</t>
  </si>
  <si>
    <t>1801606116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</si>
</sst>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0.0_ "/>
    <numFmt numFmtId="43" formatCode="_ * #,##0.00_ ;_ * \-#,##0.00_ ;_ * &quot;-&quot;??_ ;_ @_ "/>
    <numFmt numFmtId="177" formatCode="0.00;[Red]0.00"/>
    <numFmt numFmtId="44" formatCode="_ &quot;￥&quot;* #,##0.00_ ;_ &quot;￥&quot;* \-#,##0.00_ ;_ &quot;￥&quot;* &quot;-&quot;??_ ;_ @_ "/>
    <numFmt numFmtId="178" formatCode="0.0_);[Red]\(0.0\)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0"/>
      <name val="宋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theme="1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49" fontId="0" fillId="0" borderId="0" xfId="0" applyNumberFormat="1" applyFill="1">
      <alignment vertical="center"/>
    </xf>
    <xf numFmtId="0" fontId="1" fillId="0" borderId="0" xfId="0" applyFont="1" applyFill="1" applyAlignment="1"/>
    <xf numFmtId="177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/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quotePrefix="1">
      <alignment horizontal="center" vertical="center"/>
    </xf>
    <xf numFmtId="0" fontId="5" fillId="0" borderId="1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60"/>
  <sheetViews>
    <sheetView tabSelected="1" zoomScale="115" zoomScaleNormal="115" workbookViewId="0">
      <selection activeCell="L6" sqref="L6"/>
    </sheetView>
  </sheetViews>
  <sheetFormatPr defaultColWidth="10" defaultRowHeight="21" customHeight="1"/>
  <cols>
    <col min="1" max="1" width="7" style="3" customWidth="1"/>
    <col min="2" max="2" width="10.875" style="1" customWidth="1"/>
    <col min="3" max="3" width="10.875" style="4" customWidth="1"/>
    <col min="4" max="5" width="13.0333333333333" style="5" customWidth="1"/>
    <col min="6" max="8" width="13.0333333333333" style="6" customWidth="1"/>
    <col min="9" max="9" width="11.4083333333333" style="1" customWidth="1"/>
    <col min="10" max="246" width="6.75" style="1" customWidth="1"/>
    <col min="247" max="16384" width="10" style="7"/>
  </cols>
  <sheetData>
    <row r="1" s="1" customFormat="1" ht="38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s="1" customFormat="1" ht="33" customHeight="1" spans="1:9">
      <c r="A2" s="9" t="s">
        <v>1</v>
      </c>
      <c r="B2" s="10" t="s">
        <v>2</v>
      </c>
      <c r="C2" s="11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26" t="s">
        <v>9</v>
      </c>
    </row>
    <row r="3" s="1" customFormat="1" ht="29.25" customHeight="1" spans="1:9">
      <c r="A3" s="13" t="s">
        <v>10</v>
      </c>
      <c r="B3" s="14"/>
      <c r="C3" s="14"/>
      <c r="D3" s="14"/>
      <c r="E3" s="14"/>
      <c r="F3" s="14"/>
      <c r="G3" s="14"/>
      <c r="H3" s="14"/>
      <c r="I3" s="27"/>
    </row>
    <row r="4" s="2" customFormat="1" ht="24" customHeight="1" spans="1:246">
      <c r="A4" s="15">
        <v>1</v>
      </c>
      <c r="B4" s="16" t="s">
        <v>11</v>
      </c>
      <c r="C4" s="28" t="s">
        <v>12</v>
      </c>
      <c r="D4" s="16">
        <v>68</v>
      </c>
      <c r="E4" s="16">
        <f>D4*0.6</f>
        <v>40.8</v>
      </c>
      <c r="F4" s="16">
        <v>80.6</v>
      </c>
      <c r="G4" s="18">
        <f>F4*0.4</f>
        <v>32.24</v>
      </c>
      <c r="H4" s="16">
        <v>73.04</v>
      </c>
      <c r="I4" s="23" t="s">
        <v>13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</row>
    <row r="5" s="2" customFormat="1" ht="24" customHeight="1" spans="1:246">
      <c r="A5" s="15">
        <v>2</v>
      </c>
      <c r="B5" s="16" t="s">
        <v>14</v>
      </c>
      <c r="C5" s="28" t="s">
        <v>15</v>
      </c>
      <c r="D5" s="16">
        <v>72</v>
      </c>
      <c r="E5" s="16">
        <f t="shared" ref="E5:E27" si="0">D5*0.6</f>
        <v>43.2</v>
      </c>
      <c r="F5" s="16">
        <v>73</v>
      </c>
      <c r="G5" s="18">
        <f t="shared" ref="G5:G27" si="1">F5*0.4</f>
        <v>29.2</v>
      </c>
      <c r="H5" s="16">
        <v>72.4</v>
      </c>
      <c r="I5" s="23" t="s">
        <v>13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</row>
    <row r="6" s="2" customFormat="1" ht="24" customHeight="1" spans="1:246">
      <c r="A6" s="15">
        <v>3</v>
      </c>
      <c r="B6" s="16" t="s">
        <v>16</v>
      </c>
      <c r="C6" s="28" t="s">
        <v>17</v>
      </c>
      <c r="D6" s="16">
        <v>65.5</v>
      </c>
      <c r="E6" s="16">
        <f t="shared" si="0"/>
        <v>39.3</v>
      </c>
      <c r="F6" s="16">
        <v>82</v>
      </c>
      <c r="G6" s="18">
        <f t="shared" si="1"/>
        <v>32.8</v>
      </c>
      <c r="H6" s="16">
        <v>72.1</v>
      </c>
      <c r="I6" s="23" t="s">
        <v>13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</row>
    <row r="7" ht="24" customHeight="1" spans="1:9">
      <c r="A7" s="15">
        <v>4</v>
      </c>
      <c r="B7" s="16" t="s">
        <v>18</v>
      </c>
      <c r="C7" s="28" t="s">
        <v>19</v>
      </c>
      <c r="D7" s="16">
        <v>70</v>
      </c>
      <c r="E7" s="16">
        <f t="shared" si="0"/>
        <v>42</v>
      </c>
      <c r="F7" s="16">
        <v>74.2</v>
      </c>
      <c r="G7" s="18">
        <f t="shared" si="1"/>
        <v>29.68</v>
      </c>
      <c r="H7" s="16">
        <v>71.68</v>
      </c>
      <c r="I7" s="23" t="s">
        <v>13</v>
      </c>
    </row>
    <row r="8" ht="24" customHeight="1" spans="1:9">
      <c r="A8" s="15">
        <v>5</v>
      </c>
      <c r="B8" s="16" t="s">
        <v>20</v>
      </c>
      <c r="C8" s="28" t="s">
        <v>21</v>
      </c>
      <c r="D8" s="16">
        <v>64</v>
      </c>
      <c r="E8" s="16">
        <f t="shared" si="0"/>
        <v>38.4</v>
      </c>
      <c r="F8" s="16">
        <v>81.6</v>
      </c>
      <c r="G8" s="18">
        <f t="shared" si="1"/>
        <v>32.64</v>
      </c>
      <c r="H8" s="16">
        <v>71.04</v>
      </c>
      <c r="I8" s="23" t="s">
        <v>13</v>
      </c>
    </row>
    <row r="9" ht="24" customHeight="1" spans="1:9">
      <c r="A9" s="15">
        <v>6</v>
      </c>
      <c r="B9" s="16" t="s">
        <v>22</v>
      </c>
      <c r="C9" s="28" t="s">
        <v>23</v>
      </c>
      <c r="D9" s="16">
        <v>66.5</v>
      </c>
      <c r="E9" s="16">
        <f t="shared" si="0"/>
        <v>39.9</v>
      </c>
      <c r="F9" s="16">
        <v>77.6</v>
      </c>
      <c r="G9" s="18">
        <f t="shared" si="1"/>
        <v>31.04</v>
      </c>
      <c r="H9" s="16">
        <v>70.94</v>
      </c>
      <c r="I9" s="23" t="s">
        <v>13</v>
      </c>
    </row>
    <row r="10" ht="24" customHeight="1" spans="1:9">
      <c r="A10" s="15">
        <v>7</v>
      </c>
      <c r="B10" s="16" t="s">
        <v>24</v>
      </c>
      <c r="C10" s="28" t="s">
        <v>25</v>
      </c>
      <c r="D10" s="16">
        <v>64</v>
      </c>
      <c r="E10" s="16">
        <f t="shared" si="0"/>
        <v>38.4</v>
      </c>
      <c r="F10" s="16">
        <v>79</v>
      </c>
      <c r="G10" s="18">
        <f t="shared" si="1"/>
        <v>31.6</v>
      </c>
      <c r="H10" s="16">
        <v>70</v>
      </c>
      <c r="I10" s="23"/>
    </row>
    <row r="11" ht="24" customHeight="1" spans="1:9">
      <c r="A11" s="15">
        <v>8</v>
      </c>
      <c r="B11" s="16" t="s">
        <v>26</v>
      </c>
      <c r="C11" s="28" t="s">
        <v>27</v>
      </c>
      <c r="D11" s="16">
        <v>64.5</v>
      </c>
      <c r="E11" s="16">
        <f t="shared" si="0"/>
        <v>38.7</v>
      </c>
      <c r="F11" s="16">
        <v>78</v>
      </c>
      <c r="G11" s="18">
        <f t="shared" si="1"/>
        <v>31.2</v>
      </c>
      <c r="H11" s="16">
        <v>69.9</v>
      </c>
      <c r="I11" s="23"/>
    </row>
    <row r="12" ht="24" customHeight="1" spans="1:9">
      <c r="A12" s="15">
        <v>9</v>
      </c>
      <c r="B12" s="16" t="s">
        <v>28</v>
      </c>
      <c r="C12" s="28" t="s">
        <v>29</v>
      </c>
      <c r="D12" s="16">
        <v>63.5</v>
      </c>
      <c r="E12" s="16">
        <f t="shared" si="0"/>
        <v>38.1</v>
      </c>
      <c r="F12" s="16">
        <v>78.8</v>
      </c>
      <c r="G12" s="18">
        <f t="shared" si="1"/>
        <v>31.52</v>
      </c>
      <c r="H12" s="16">
        <v>69.62</v>
      </c>
      <c r="I12" s="23"/>
    </row>
    <row r="13" s="2" customFormat="1" ht="24" customHeight="1" spans="1:246">
      <c r="A13" s="15">
        <v>10</v>
      </c>
      <c r="B13" s="16" t="s">
        <v>30</v>
      </c>
      <c r="C13" s="28" t="s">
        <v>31</v>
      </c>
      <c r="D13" s="16">
        <v>66</v>
      </c>
      <c r="E13" s="16">
        <f t="shared" si="0"/>
        <v>39.6</v>
      </c>
      <c r="F13" s="16">
        <v>75</v>
      </c>
      <c r="G13" s="18">
        <f t="shared" si="1"/>
        <v>30</v>
      </c>
      <c r="H13" s="16">
        <v>69.6</v>
      </c>
      <c r="I13" s="23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</row>
    <row r="14" s="2" customFormat="1" ht="24" customHeight="1" spans="1:246">
      <c r="A14" s="15">
        <v>11</v>
      </c>
      <c r="B14" s="16" t="s">
        <v>32</v>
      </c>
      <c r="C14" s="28" t="s">
        <v>33</v>
      </c>
      <c r="D14" s="16">
        <v>65.5</v>
      </c>
      <c r="E14" s="16">
        <f t="shared" si="0"/>
        <v>39.3</v>
      </c>
      <c r="F14" s="16">
        <v>74.2</v>
      </c>
      <c r="G14" s="18">
        <f t="shared" si="1"/>
        <v>29.68</v>
      </c>
      <c r="H14" s="16">
        <v>68.98</v>
      </c>
      <c r="I14" s="23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</row>
    <row r="15" s="2" customFormat="1" ht="24" customHeight="1" spans="1:246">
      <c r="A15" s="15">
        <v>12</v>
      </c>
      <c r="B15" s="16" t="s">
        <v>34</v>
      </c>
      <c r="C15" s="28" t="s">
        <v>35</v>
      </c>
      <c r="D15" s="16">
        <v>63</v>
      </c>
      <c r="E15" s="16">
        <f t="shared" si="0"/>
        <v>37.8</v>
      </c>
      <c r="F15" s="16">
        <v>77.8</v>
      </c>
      <c r="G15" s="18">
        <f t="shared" si="1"/>
        <v>31.12</v>
      </c>
      <c r="H15" s="16">
        <v>68.92</v>
      </c>
      <c r="I15" s="23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</row>
    <row r="16" s="2" customFormat="1" ht="24" customHeight="1" spans="1:246">
      <c r="A16" s="15" t="s">
        <v>36</v>
      </c>
      <c r="B16" s="16" t="s">
        <v>37</v>
      </c>
      <c r="C16" s="28" t="s">
        <v>38</v>
      </c>
      <c r="D16" s="16">
        <v>63</v>
      </c>
      <c r="E16" s="16">
        <f t="shared" si="0"/>
        <v>37.8</v>
      </c>
      <c r="F16" s="16">
        <v>77.8</v>
      </c>
      <c r="G16" s="18">
        <f t="shared" si="1"/>
        <v>31.12</v>
      </c>
      <c r="H16" s="16">
        <v>68.92</v>
      </c>
      <c r="I16" s="23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</row>
    <row r="17" s="2" customFormat="1" ht="24" customHeight="1" spans="1:9">
      <c r="A17" s="15">
        <v>14</v>
      </c>
      <c r="B17" s="16" t="s">
        <v>39</v>
      </c>
      <c r="C17" s="28" t="s">
        <v>40</v>
      </c>
      <c r="D17" s="16">
        <v>64</v>
      </c>
      <c r="E17" s="16">
        <f t="shared" si="0"/>
        <v>38.4</v>
      </c>
      <c r="F17" s="16">
        <v>75.4</v>
      </c>
      <c r="G17" s="18">
        <f t="shared" si="1"/>
        <v>30.16</v>
      </c>
      <c r="H17" s="16">
        <v>68.56</v>
      </c>
      <c r="I17" s="23"/>
    </row>
    <row r="18" s="2" customFormat="1" ht="24" customHeight="1" spans="1:9">
      <c r="A18" s="15">
        <v>15</v>
      </c>
      <c r="B18" s="16" t="s">
        <v>41</v>
      </c>
      <c r="C18" s="28" t="s">
        <v>42</v>
      </c>
      <c r="D18" s="16">
        <v>63</v>
      </c>
      <c r="E18" s="16">
        <f t="shared" si="0"/>
        <v>37.8</v>
      </c>
      <c r="F18" s="16">
        <v>76.4</v>
      </c>
      <c r="G18" s="18">
        <f t="shared" si="1"/>
        <v>30.56</v>
      </c>
      <c r="H18" s="16">
        <v>68.36</v>
      </c>
      <c r="I18" s="23"/>
    </row>
    <row r="19" s="2" customFormat="1" ht="24" customHeight="1" spans="1:9">
      <c r="A19" s="15">
        <v>16</v>
      </c>
      <c r="B19" s="16" t="s">
        <v>43</v>
      </c>
      <c r="C19" s="28" t="s">
        <v>44</v>
      </c>
      <c r="D19" s="16">
        <v>64.5</v>
      </c>
      <c r="E19" s="16">
        <f t="shared" si="0"/>
        <v>38.7</v>
      </c>
      <c r="F19" s="16">
        <v>72.2</v>
      </c>
      <c r="G19" s="18">
        <f t="shared" si="1"/>
        <v>28.88</v>
      </c>
      <c r="H19" s="16">
        <v>67.58</v>
      </c>
      <c r="I19" s="23"/>
    </row>
    <row r="20" s="2" customFormat="1" ht="24" customHeight="1" spans="1:246">
      <c r="A20" s="15">
        <v>17</v>
      </c>
      <c r="B20" s="16" t="s">
        <v>45</v>
      </c>
      <c r="C20" s="28" t="s">
        <v>46</v>
      </c>
      <c r="D20" s="16">
        <v>64</v>
      </c>
      <c r="E20" s="16">
        <f t="shared" si="0"/>
        <v>38.4</v>
      </c>
      <c r="F20" s="16">
        <v>72.8</v>
      </c>
      <c r="G20" s="18">
        <f t="shared" si="1"/>
        <v>29.12</v>
      </c>
      <c r="H20" s="16">
        <v>67.52</v>
      </c>
      <c r="I20" s="23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</row>
    <row r="21" s="2" customFormat="1" ht="24" customHeight="1" spans="1:246">
      <c r="A21" s="15">
        <v>18</v>
      </c>
      <c r="B21" s="16" t="s">
        <v>47</v>
      </c>
      <c r="C21" s="28" t="s">
        <v>48</v>
      </c>
      <c r="D21" s="16">
        <v>64</v>
      </c>
      <c r="E21" s="16">
        <f t="shared" si="0"/>
        <v>38.4</v>
      </c>
      <c r="F21" s="16">
        <v>72</v>
      </c>
      <c r="G21" s="18">
        <f t="shared" si="1"/>
        <v>28.8</v>
      </c>
      <c r="H21" s="16">
        <v>67.2</v>
      </c>
      <c r="I21" s="23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</row>
    <row r="22" s="2" customFormat="1" ht="24" customHeight="1" spans="1:246">
      <c r="A22" s="15">
        <v>19</v>
      </c>
      <c r="B22" s="16" t="s">
        <v>49</v>
      </c>
      <c r="C22" s="28" t="s">
        <v>50</v>
      </c>
      <c r="D22" s="16">
        <v>63</v>
      </c>
      <c r="E22" s="16">
        <f t="shared" si="0"/>
        <v>37.8</v>
      </c>
      <c r="F22" s="16">
        <v>73.2</v>
      </c>
      <c r="G22" s="18">
        <f t="shared" si="1"/>
        <v>29.28</v>
      </c>
      <c r="H22" s="16">
        <v>67.08</v>
      </c>
      <c r="I22" s="23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</row>
    <row r="23" s="2" customFormat="1" ht="24" customHeight="1" spans="1:246">
      <c r="A23" s="15">
        <v>20</v>
      </c>
      <c r="B23" s="16" t="s">
        <v>51</v>
      </c>
      <c r="C23" s="28" t="s">
        <v>52</v>
      </c>
      <c r="D23" s="16">
        <v>63</v>
      </c>
      <c r="E23" s="16">
        <f t="shared" si="0"/>
        <v>37.8</v>
      </c>
      <c r="F23" s="16">
        <v>73</v>
      </c>
      <c r="G23" s="18">
        <f t="shared" si="1"/>
        <v>29.2</v>
      </c>
      <c r="H23" s="16">
        <v>67</v>
      </c>
      <c r="I23" s="2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</row>
    <row r="24" s="2" customFormat="1" ht="24" customHeight="1" spans="1:246">
      <c r="A24" s="15">
        <v>21</v>
      </c>
      <c r="B24" s="16" t="s">
        <v>53</v>
      </c>
      <c r="C24" s="28" t="s">
        <v>54</v>
      </c>
      <c r="D24" s="16">
        <v>63.5</v>
      </c>
      <c r="E24" s="16">
        <f t="shared" si="0"/>
        <v>38.1</v>
      </c>
      <c r="F24" s="16">
        <v>70.6</v>
      </c>
      <c r="G24" s="18">
        <f t="shared" si="1"/>
        <v>28.24</v>
      </c>
      <c r="H24" s="16">
        <v>66.34</v>
      </c>
      <c r="I24" s="2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</row>
    <row r="25" s="2" customFormat="1" ht="24" customHeight="1" spans="1:246">
      <c r="A25" s="15">
        <v>22</v>
      </c>
      <c r="B25" s="16" t="s">
        <v>55</v>
      </c>
      <c r="C25" s="28" t="s">
        <v>56</v>
      </c>
      <c r="D25" s="16">
        <v>63</v>
      </c>
      <c r="E25" s="16">
        <f t="shared" si="0"/>
        <v>37.8</v>
      </c>
      <c r="F25" s="16">
        <v>71</v>
      </c>
      <c r="G25" s="18">
        <f t="shared" si="1"/>
        <v>28.4</v>
      </c>
      <c r="H25" s="16">
        <v>66.2</v>
      </c>
      <c r="I25" s="2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</row>
    <row r="26" ht="24" customHeight="1" spans="1:9">
      <c r="A26" s="15">
        <v>23</v>
      </c>
      <c r="B26" s="16" t="s">
        <v>57</v>
      </c>
      <c r="C26" s="28" t="s">
        <v>58</v>
      </c>
      <c r="D26" s="16">
        <v>63.5</v>
      </c>
      <c r="E26" s="16">
        <f t="shared" si="0"/>
        <v>38.1</v>
      </c>
      <c r="F26" s="16">
        <v>66.8</v>
      </c>
      <c r="G26" s="18">
        <f t="shared" si="1"/>
        <v>26.72</v>
      </c>
      <c r="H26" s="16">
        <v>64.82</v>
      </c>
      <c r="I26" s="23"/>
    </row>
    <row r="27" ht="24" customHeight="1" spans="1:9">
      <c r="A27" s="15" t="s">
        <v>59</v>
      </c>
      <c r="B27" s="16" t="s">
        <v>60</v>
      </c>
      <c r="C27" s="28" t="s">
        <v>61</v>
      </c>
      <c r="D27" s="16">
        <v>63</v>
      </c>
      <c r="E27" s="16">
        <f t="shared" si="0"/>
        <v>37.8</v>
      </c>
      <c r="F27" s="16">
        <v>63.6</v>
      </c>
      <c r="G27" s="18">
        <f t="shared" si="1"/>
        <v>25.44</v>
      </c>
      <c r="H27" s="16">
        <v>63.24</v>
      </c>
      <c r="I27" s="23"/>
    </row>
    <row r="28" customHeight="1" spans="1:9">
      <c r="A28" s="13" t="s">
        <v>62</v>
      </c>
      <c r="B28" s="14"/>
      <c r="C28" s="14"/>
      <c r="D28" s="14"/>
      <c r="E28" s="14"/>
      <c r="F28" s="14"/>
      <c r="G28" s="14"/>
      <c r="H28" s="14"/>
      <c r="I28" s="27"/>
    </row>
    <row r="29" ht="22" customHeight="1" spans="1:9">
      <c r="A29" s="19" t="s">
        <v>63</v>
      </c>
      <c r="B29" s="29" t="s">
        <v>64</v>
      </c>
      <c r="C29" s="28" t="s">
        <v>65</v>
      </c>
      <c r="D29" s="21">
        <v>75.5</v>
      </c>
      <c r="E29" s="22">
        <f t="shared" ref="E29:E49" si="2">D29*0.6</f>
        <v>45.3</v>
      </c>
      <c r="F29" s="22">
        <v>79</v>
      </c>
      <c r="G29" s="22">
        <f t="shared" ref="G29:G48" si="3">F29*0.4</f>
        <v>31.6</v>
      </c>
      <c r="H29" s="23">
        <f t="shared" ref="H29:H48" si="4">E29+G29</f>
        <v>76.9</v>
      </c>
      <c r="I29" s="23" t="s">
        <v>13</v>
      </c>
    </row>
    <row r="30" ht="22" customHeight="1" spans="1:9">
      <c r="A30" s="19" t="s">
        <v>66</v>
      </c>
      <c r="B30" s="29" t="s">
        <v>67</v>
      </c>
      <c r="C30" s="28" t="s">
        <v>68</v>
      </c>
      <c r="D30" s="21">
        <v>69.5</v>
      </c>
      <c r="E30" s="22">
        <f t="shared" si="2"/>
        <v>41.7</v>
      </c>
      <c r="F30" s="22">
        <v>82.2</v>
      </c>
      <c r="G30" s="22">
        <f t="shared" si="3"/>
        <v>32.88</v>
      </c>
      <c r="H30" s="23">
        <f t="shared" si="4"/>
        <v>74.58</v>
      </c>
      <c r="I30" s="23" t="s">
        <v>13</v>
      </c>
    </row>
    <row r="31" ht="22" customHeight="1" spans="1:9">
      <c r="A31" s="19" t="s">
        <v>69</v>
      </c>
      <c r="B31" s="29" t="s">
        <v>70</v>
      </c>
      <c r="C31" s="28" t="s">
        <v>71</v>
      </c>
      <c r="D31" s="21">
        <v>68.5</v>
      </c>
      <c r="E31" s="22">
        <f t="shared" si="2"/>
        <v>41.1</v>
      </c>
      <c r="F31" s="22">
        <v>83</v>
      </c>
      <c r="G31" s="22">
        <f t="shared" si="3"/>
        <v>33.2</v>
      </c>
      <c r="H31" s="23">
        <f t="shared" si="4"/>
        <v>74.3</v>
      </c>
      <c r="I31" s="23" t="s">
        <v>13</v>
      </c>
    </row>
    <row r="32" ht="22" customHeight="1" spans="1:9">
      <c r="A32" s="19" t="s">
        <v>72</v>
      </c>
      <c r="B32" s="29" t="s">
        <v>73</v>
      </c>
      <c r="C32" s="28" t="s">
        <v>74</v>
      </c>
      <c r="D32" s="21">
        <v>67</v>
      </c>
      <c r="E32" s="22">
        <f t="shared" si="2"/>
        <v>40.2</v>
      </c>
      <c r="F32" s="22">
        <v>81.2</v>
      </c>
      <c r="G32" s="22">
        <f t="shared" si="3"/>
        <v>32.48</v>
      </c>
      <c r="H32" s="23">
        <f t="shared" si="4"/>
        <v>72.68</v>
      </c>
      <c r="I32" s="23" t="s">
        <v>13</v>
      </c>
    </row>
    <row r="33" ht="22" customHeight="1" spans="1:9">
      <c r="A33" s="19" t="s">
        <v>75</v>
      </c>
      <c r="B33" s="29" t="s">
        <v>76</v>
      </c>
      <c r="C33" s="28" t="s">
        <v>77</v>
      </c>
      <c r="D33" s="21">
        <v>70</v>
      </c>
      <c r="E33" s="22">
        <f t="shared" si="2"/>
        <v>42</v>
      </c>
      <c r="F33" s="22">
        <v>75.6</v>
      </c>
      <c r="G33" s="22">
        <f t="shared" si="3"/>
        <v>30.24</v>
      </c>
      <c r="H33" s="23">
        <f t="shared" si="4"/>
        <v>72.24</v>
      </c>
      <c r="I33" s="23" t="s">
        <v>13</v>
      </c>
    </row>
    <row r="34" ht="22" customHeight="1" spans="1:9">
      <c r="A34" s="19" t="s">
        <v>78</v>
      </c>
      <c r="B34" s="29" t="s">
        <v>79</v>
      </c>
      <c r="C34" s="28" t="s">
        <v>80</v>
      </c>
      <c r="D34" s="21">
        <v>71</v>
      </c>
      <c r="E34" s="22">
        <f t="shared" si="2"/>
        <v>42.6</v>
      </c>
      <c r="F34" s="22">
        <v>74</v>
      </c>
      <c r="G34" s="22">
        <f t="shared" si="3"/>
        <v>29.6</v>
      </c>
      <c r="H34" s="23">
        <f t="shared" si="4"/>
        <v>72.2</v>
      </c>
      <c r="I34" s="23" t="s">
        <v>13</v>
      </c>
    </row>
    <row r="35" ht="22" customHeight="1" spans="1:9">
      <c r="A35" s="19" t="s">
        <v>81</v>
      </c>
      <c r="B35" s="29" t="s">
        <v>82</v>
      </c>
      <c r="C35" s="28" t="s">
        <v>83</v>
      </c>
      <c r="D35" s="21">
        <v>68.5</v>
      </c>
      <c r="E35" s="22">
        <f t="shared" si="2"/>
        <v>41.1</v>
      </c>
      <c r="F35" s="22">
        <v>77.4</v>
      </c>
      <c r="G35" s="22">
        <f t="shared" si="3"/>
        <v>30.96</v>
      </c>
      <c r="H35" s="23">
        <f t="shared" si="4"/>
        <v>72.06</v>
      </c>
      <c r="I35" s="23"/>
    </row>
    <row r="36" ht="22" customHeight="1" spans="1:9">
      <c r="A36" s="19" t="s">
        <v>84</v>
      </c>
      <c r="B36" s="29" t="s">
        <v>85</v>
      </c>
      <c r="C36" s="28" t="s">
        <v>86</v>
      </c>
      <c r="D36" s="21">
        <v>66</v>
      </c>
      <c r="E36" s="22">
        <f t="shared" si="2"/>
        <v>39.6</v>
      </c>
      <c r="F36" s="22">
        <v>80.8</v>
      </c>
      <c r="G36" s="22">
        <f t="shared" si="3"/>
        <v>32.32</v>
      </c>
      <c r="H36" s="23">
        <f t="shared" si="4"/>
        <v>71.92</v>
      </c>
      <c r="I36" s="23"/>
    </row>
    <row r="37" ht="22" customHeight="1" spans="1:9">
      <c r="A37" s="19" t="s">
        <v>87</v>
      </c>
      <c r="B37" s="29" t="s">
        <v>88</v>
      </c>
      <c r="C37" s="28" t="s">
        <v>89</v>
      </c>
      <c r="D37" s="21">
        <v>66.5</v>
      </c>
      <c r="E37" s="22">
        <f t="shared" si="2"/>
        <v>39.9</v>
      </c>
      <c r="F37" s="22">
        <v>79.4</v>
      </c>
      <c r="G37" s="22">
        <f t="shared" si="3"/>
        <v>31.76</v>
      </c>
      <c r="H37" s="23">
        <f t="shared" si="4"/>
        <v>71.66</v>
      </c>
      <c r="I37" s="23"/>
    </row>
    <row r="38" ht="22" customHeight="1" spans="1:9">
      <c r="A38" s="19" t="s">
        <v>90</v>
      </c>
      <c r="B38" s="29" t="s">
        <v>91</v>
      </c>
      <c r="C38" s="28" t="s">
        <v>92</v>
      </c>
      <c r="D38" s="21">
        <v>65.5</v>
      </c>
      <c r="E38" s="22">
        <f t="shared" si="2"/>
        <v>39.3</v>
      </c>
      <c r="F38" s="22">
        <v>80</v>
      </c>
      <c r="G38" s="22">
        <f t="shared" si="3"/>
        <v>32</v>
      </c>
      <c r="H38" s="23">
        <f t="shared" si="4"/>
        <v>71.3</v>
      </c>
      <c r="I38" s="23"/>
    </row>
    <row r="39" ht="22" customHeight="1" spans="1:9">
      <c r="A39" s="19" t="s">
        <v>93</v>
      </c>
      <c r="B39" s="29" t="s">
        <v>94</v>
      </c>
      <c r="C39" s="28" t="s">
        <v>95</v>
      </c>
      <c r="D39" s="21">
        <v>68</v>
      </c>
      <c r="E39" s="22">
        <f t="shared" si="2"/>
        <v>40.8</v>
      </c>
      <c r="F39" s="22">
        <v>75.4</v>
      </c>
      <c r="G39" s="22">
        <f t="shared" si="3"/>
        <v>30.16</v>
      </c>
      <c r="H39" s="23">
        <f t="shared" si="4"/>
        <v>70.96</v>
      </c>
      <c r="I39" s="23"/>
    </row>
    <row r="40" ht="22" customHeight="1" spans="1:9">
      <c r="A40" s="19" t="s">
        <v>36</v>
      </c>
      <c r="B40" s="29" t="s">
        <v>96</v>
      </c>
      <c r="C40" s="28" t="s">
        <v>97</v>
      </c>
      <c r="D40" s="21">
        <v>65</v>
      </c>
      <c r="E40" s="22">
        <f t="shared" si="2"/>
        <v>39</v>
      </c>
      <c r="F40" s="22">
        <v>79.4</v>
      </c>
      <c r="G40" s="22">
        <f t="shared" si="3"/>
        <v>31.76</v>
      </c>
      <c r="H40" s="23">
        <f t="shared" si="4"/>
        <v>70.76</v>
      </c>
      <c r="I40" s="23"/>
    </row>
    <row r="41" ht="22" customHeight="1" spans="1:9">
      <c r="A41" s="19" t="s">
        <v>36</v>
      </c>
      <c r="B41" s="29" t="s">
        <v>98</v>
      </c>
      <c r="C41" s="28" t="s">
        <v>99</v>
      </c>
      <c r="D41" s="21">
        <v>67</v>
      </c>
      <c r="E41" s="22">
        <f t="shared" si="2"/>
        <v>40.2</v>
      </c>
      <c r="F41" s="22">
        <v>76.4</v>
      </c>
      <c r="G41" s="22">
        <f t="shared" si="3"/>
        <v>30.56</v>
      </c>
      <c r="H41" s="23">
        <f t="shared" si="4"/>
        <v>70.76</v>
      </c>
      <c r="I41" s="23"/>
    </row>
    <row r="42" ht="22" customHeight="1" spans="1:9">
      <c r="A42" s="19" t="s">
        <v>100</v>
      </c>
      <c r="B42" s="29" t="s">
        <v>101</v>
      </c>
      <c r="C42" s="28" t="s">
        <v>102</v>
      </c>
      <c r="D42" s="21">
        <v>64</v>
      </c>
      <c r="E42" s="22">
        <f t="shared" si="2"/>
        <v>38.4</v>
      </c>
      <c r="F42" s="22">
        <v>80.8</v>
      </c>
      <c r="G42" s="22">
        <f t="shared" si="3"/>
        <v>32.32</v>
      </c>
      <c r="H42" s="23">
        <f t="shared" si="4"/>
        <v>70.72</v>
      </c>
      <c r="I42" s="23"/>
    </row>
    <row r="43" ht="22" customHeight="1" spans="1:9">
      <c r="A43" s="19" t="s">
        <v>103</v>
      </c>
      <c r="B43" s="29" t="s">
        <v>104</v>
      </c>
      <c r="C43" s="28" t="s">
        <v>105</v>
      </c>
      <c r="D43" s="21">
        <v>65</v>
      </c>
      <c r="E43" s="22">
        <f t="shared" si="2"/>
        <v>39</v>
      </c>
      <c r="F43" s="22">
        <v>79.2</v>
      </c>
      <c r="G43" s="22">
        <f t="shared" si="3"/>
        <v>31.68</v>
      </c>
      <c r="H43" s="23">
        <f t="shared" si="4"/>
        <v>70.68</v>
      </c>
      <c r="I43" s="23"/>
    </row>
    <row r="44" ht="22" customHeight="1" spans="1:9">
      <c r="A44" s="19" t="s">
        <v>106</v>
      </c>
      <c r="B44" s="29" t="s">
        <v>107</v>
      </c>
      <c r="C44" s="28" t="s">
        <v>108</v>
      </c>
      <c r="D44" s="21">
        <v>64</v>
      </c>
      <c r="E44" s="22">
        <f t="shared" si="2"/>
        <v>38.4</v>
      </c>
      <c r="F44" s="22">
        <v>80.2</v>
      </c>
      <c r="G44" s="22">
        <f t="shared" si="3"/>
        <v>32.08</v>
      </c>
      <c r="H44" s="23">
        <f t="shared" si="4"/>
        <v>70.48</v>
      </c>
      <c r="I44" s="23"/>
    </row>
    <row r="45" ht="22" customHeight="1" spans="1:9">
      <c r="A45" s="19" t="s">
        <v>109</v>
      </c>
      <c r="B45" s="29" t="s">
        <v>110</v>
      </c>
      <c r="C45" s="28" t="s">
        <v>111</v>
      </c>
      <c r="D45" s="21">
        <v>64</v>
      </c>
      <c r="E45" s="22">
        <f t="shared" si="2"/>
        <v>38.4</v>
      </c>
      <c r="F45" s="22">
        <v>76.4</v>
      </c>
      <c r="G45" s="22">
        <f t="shared" si="3"/>
        <v>30.56</v>
      </c>
      <c r="H45" s="23">
        <f t="shared" si="4"/>
        <v>68.96</v>
      </c>
      <c r="I45" s="23"/>
    </row>
    <row r="46" ht="22" customHeight="1" spans="1:9">
      <c r="A46" s="19" t="s">
        <v>112</v>
      </c>
      <c r="B46" s="29" t="s">
        <v>113</v>
      </c>
      <c r="C46" s="28" t="s">
        <v>114</v>
      </c>
      <c r="D46" s="21">
        <v>65</v>
      </c>
      <c r="E46" s="22">
        <f t="shared" si="2"/>
        <v>39</v>
      </c>
      <c r="F46" s="22">
        <v>74.8</v>
      </c>
      <c r="G46" s="22">
        <f t="shared" si="3"/>
        <v>29.92</v>
      </c>
      <c r="H46" s="23">
        <f t="shared" si="4"/>
        <v>68.92</v>
      </c>
      <c r="I46" s="23"/>
    </row>
    <row r="47" ht="22" customHeight="1" spans="1:9">
      <c r="A47" s="19" t="s">
        <v>115</v>
      </c>
      <c r="B47" s="29" t="s">
        <v>116</v>
      </c>
      <c r="C47" s="28" t="s">
        <v>117</v>
      </c>
      <c r="D47" s="21">
        <v>64</v>
      </c>
      <c r="E47" s="22">
        <f t="shared" si="2"/>
        <v>38.4</v>
      </c>
      <c r="F47" s="22">
        <v>73.4</v>
      </c>
      <c r="G47" s="22">
        <f t="shared" si="3"/>
        <v>29.36</v>
      </c>
      <c r="H47" s="23">
        <f t="shared" si="4"/>
        <v>67.76</v>
      </c>
      <c r="I47" s="23"/>
    </row>
    <row r="48" ht="22" customHeight="1" spans="1:9">
      <c r="A48" s="19" t="s">
        <v>118</v>
      </c>
      <c r="B48" s="29" t="s">
        <v>119</v>
      </c>
      <c r="C48" s="28" t="s">
        <v>120</v>
      </c>
      <c r="D48" s="21">
        <v>65</v>
      </c>
      <c r="E48" s="22">
        <f t="shared" si="2"/>
        <v>39</v>
      </c>
      <c r="F48" s="22">
        <v>71.4</v>
      </c>
      <c r="G48" s="22">
        <f t="shared" si="3"/>
        <v>28.56</v>
      </c>
      <c r="H48" s="23">
        <f t="shared" si="4"/>
        <v>67.56</v>
      </c>
      <c r="I48" s="23"/>
    </row>
    <row r="49" ht="22" customHeight="1" spans="1:9">
      <c r="A49" s="19" t="s">
        <v>121</v>
      </c>
      <c r="B49" s="29" t="s">
        <v>122</v>
      </c>
      <c r="C49" s="28" t="s">
        <v>123</v>
      </c>
      <c r="D49" s="21">
        <v>65</v>
      </c>
      <c r="E49" s="22">
        <f t="shared" si="2"/>
        <v>39</v>
      </c>
      <c r="F49" s="22" t="s">
        <v>124</v>
      </c>
      <c r="G49" s="22" t="s">
        <v>125</v>
      </c>
      <c r="H49" s="23" t="s">
        <v>125</v>
      </c>
      <c r="I49" s="23"/>
    </row>
    <row r="50" ht="22" customHeight="1" spans="1:9">
      <c r="A50" s="13" t="s">
        <v>126</v>
      </c>
      <c r="B50" s="14"/>
      <c r="C50" s="14"/>
      <c r="D50" s="14"/>
      <c r="E50" s="14"/>
      <c r="F50" s="14"/>
      <c r="G50" s="14"/>
      <c r="H50" s="14"/>
      <c r="I50" s="27"/>
    </row>
    <row r="51" ht="22" customHeight="1" spans="1:9">
      <c r="A51" s="24" t="s">
        <v>63</v>
      </c>
      <c r="B51" s="29" t="s">
        <v>127</v>
      </c>
      <c r="C51" s="28" t="s">
        <v>128</v>
      </c>
      <c r="D51" s="25">
        <v>76</v>
      </c>
      <c r="E51" s="22">
        <f t="shared" ref="E51:E60" si="5">D51*0.6</f>
        <v>45.6</v>
      </c>
      <c r="F51" s="22">
        <v>75</v>
      </c>
      <c r="G51" s="22">
        <f t="shared" ref="G51:G60" si="6">F51*0.4</f>
        <v>30</v>
      </c>
      <c r="H51" s="23">
        <f t="shared" ref="H51:H60" si="7">E51+G51</f>
        <v>75.6</v>
      </c>
      <c r="I51" s="23" t="s">
        <v>13</v>
      </c>
    </row>
    <row r="52" ht="22" customHeight="1" spans="1:9">
      <c r="A52" s="24" t="s">
        <v>66</v>
      </c>
      <c r="B52" s="29" t="s">
        <v>129</v>
      </c>
      <c r="C52" s="28" t="s">
        <v>130</v>
      </c>
      <c r="D52" s="25">
        <v>70</v>
      </c>
      <c r="E52" s="22">
        <f t="shared" si="5"/>
        <v>42</v>
      </c>
      <c r="F52" s="22">
        <v>81.4</v>
      </c>
      <c r="G52" s="22">
        <f t="shared" si="6"/>
        <v>32.56</v>
      </c>
      <c r="H52" s="23">
        <f t="shared" si="7"/>
        <v>74.56</v>
      </c>
      <c r="I52" s="23" t="s">
        <v>13</v>
      </c>
    </row>
    <row r="53" ht="22" customHeight="1" spans="1:9">
      <c r="A53" s="24" t="s">
        <v>69</v>
      </c>
      <c r="B53" s="29" t="s">
        <v>131</v>
      </c>
      <c r="C53" s="28" t="s">
        <v>132</v>
      </c>
      <c r="D53" s="25">
        <v>65.5</v>
      </c>
      <c r="E53" s="22">
        <f t="shared" si="5"/>
        <v>39.3</v>
      </c>
      <c r="F53" s="22">
        <v>80.6</v>
      </c>
      <c r="G53" s="22">
        <f t="shared" si="6"/>
        <v>32.24</v>
      </c>
      <c r="H53" s="23">
        <f t="shared" si="7"/>
        <v>71.54</v>
      </c>
      <c r="I53" s="23" t="s">
        <v>13</v>
      </c>
    </row>
    <row r="54" ht="22" customHeight="1" spans="1:9">
      <c r="A54" s="24" t="s">
        <v>72</v>
      </c>
      <c r="B54" s="29" t="s">
        <v>133</v>
      </c>
      <c r="C54" s="28" t="s">
        <v>134</v>
      </c>
      <c r="D54" s="25">
        <v>64</v>
      </c>
      <c r="E54" s="22">
        <f t="shared" si="5"/>
        <v>38.4</v>
      </c>
      <c r="F54" s="22">
        <v>79.6</v>
      </c>
      <c r="G54" s="22">
        <f t="shared" si="6"/>
        <v>31.84</v>
      </c>
      <c r="H54" s="23">
        <f t="shared" si="7"/>
        <v>70.24</v>
      </c>
      <c r="I54" s="23"/>
    </row>
    <row r="55" ht="22" customHeight="1" spans="1:9">
      <c r="A55" s="24" t="s">
        <v>75</v>
      </c>
      <c r="B55" s="29" t="s">
        <v>135</v>
      </c>
      <c r="C55" s="28" t="s">
        <v>136</v>
      </c>
      <c r="D55" s="25">
        <v>66</v>
      </c>
      <c r="E55" s="22">
        <f t="shared" si="5"/>
        <v>39.6</v>
      </c>
      <c r="F55" s="22">
        <v>76.4</v>
      </c>
      <c r="G55" s="22">
        <f t="shared" si="6"/>
        <v>30.56</v>
      </c>
      <c r="H55" s="23">
        <f t="shared" si="7"/>
        <v>70.16</v>
      </c>
      <c r="I55" s="23"/>
    </row>
    <row r="56" ht="22" customHeight="1" spans="1:9">
      <c r="A56" s="24" t="s">
        <v>78</v>
      </c>
      <c r="B56" s="29" t="s">
        <v>137</v>
      </c>
      <c r="C56" s="28" t="s">
        <v>138</v>
      </c>
      <c r="D56" s="25">
        <v>68</v>
      </c>
      <c r="E56" s="22">
        <f t="shared" si="5"/>
        <v>40.8</v>
      </c>
      <c r="F56" s="22">
        <v>73.2</v>
      </c>
      <c r="G56" s="22">
        <f t="shared" si="6"/>
        <v>29.28</v>
      </c>
      <c r="H56" s="23">
        <f t="shared" si="7"/>
        <v>70.08</v>
      </c>
      <c r="I56" s="23"/>
    </row>
    <row r="57" ht="22" customHeight="1" spans="1:9">
      <c r="A57" s="24" t="s">
        <v>81</v>
      </c>
      <c r="B57" s="29" t="s">
        <v>139</v>
      </c>
      <c r="C57" s="28" t="s">
        <v>140</v>
      </c>
      <c r="D57" s="25">
        <v>64</v>
      </c>
      <c r="E57" s="22">
        <f t="shared" si="5"/>
        <v>38.4</v>
      </c>
      <c r="F57" s="22">
        <v>77.8</v>
      </c>
      <c r="G57" s="22">
        <f t="shared" si="6"/>
        <v>31.12</v>
      </c>
      <c r="H57" s="23">
        <f t="shared" si="7"/>
        <v>69.52</v>
      </c>
      <c r="I57" s="23"/>
    </row>
    <row r="58" ht="22" customHeight="1" spans="1:9">
      <c r="A58" s="24" t="s">
        <v>84</v>
      </c>
      <c r="B58" s="29" t="s">
        <v>141</v>
      </c>
      <c r="C58" s="28" t="s">
        <v>142</v>
      </c>
      <c r="D58" s="25">
        <v>64.5</v>
      </c>
      <c r="E58" s="22">
        <f t="shared" si="5"/>
        <v>38.7</v>
      </c>
      <c r="F58" s="22">
        <v>76.2</v>
      </c>
      <c r="G58" s="22">
        <f t="shared" si="6"/>
        <v>30.48</v>
      </c>
      <c r="H58" s="23">
        <f t="shared" si="7"/>
        <v>69.18</v>
      </c>
      <c r="I58" s="23"/>
    </row>
    <row r="59" ht="22" customHeight="1" spans="1:9">
      <c r="A59" s="24" t="s">
        <v>87</v>
      </c>
      <c r="B59" s="29" t="s">
        <v>143</v>
      </c>
      <c r="C59" s="28" t="s">
        <v>144</v>
      </c>
      <c r="D59" s="25">
        <v>65.5</v>
      </c>
      <c r="E59" s="22">
        <f t="shared" si="5"/>
        <v>39.3</v>
      </c>
      <c r="F59" s="22">
        <v>74.4</v>
      </c>
      <c r="G59" s="22">
        <f t="shared" si="6"/>
        <v>29.76</v>
      </c>
      <c r="H59" s="23">
        <f t="shared" si="7"/>
        <v>69.06</v>
      </c>
      <c r="I59" s="23"/>
    </row>
    <row r="60" ht="22" customHeight="1" spans="1:9">
      <c r="A60" s="24" t="s">
        <v>90</v>
      </c>
      <c r="B60" s="29" t="s">
        <v>145</v>
      </c>
      <c r="C60" s="28" t="s">
        <v>146</v>
      </c>
      <c r="D60" s="25">
        <v>64</v>
      </c>
      <c r="E60" s="22">
        <f t="shared" si="5"/>
        <v>38.4</v>
      </c>
      <c r="F60" s="22">
        <v>75</v>
      </c>
      <c r="G60" s="22">
        <f t="shared" si="6"/>
        <v>30</v>
      </c>
      <c r="H60" s="23">
        <f t="shared" si="7"/>
        <v>68.4</v>
      </c>
      <c r="I60" s="23"/>
    </row>
  </sheetData>
  <sortState ref="A3:J18">
    <sortCondition ref="H3" descending="1"/>
  </sortState>
  <mergeCells count="4">
    <mergeCell ref="A1:I1"/>
    <mergeCell ref="A3:I3"/>
    <mergeCell ref="A28:I28"/>
    <mergeCell ref="A50:I50"/>
  </mergeCells>
  <printOptions horizontalCentered="1"/>
  <pageMargins left="0.748031496062992" right="0.748031496062992" top="0.984251968503937" bottom="0.984251968503937" header="0.511811023622047" footer="0.511811023622047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zzb</dc:creator>
  <cp:lastModifiedBy>陈宁</cp:lastModifiedBy>
  <dcterms:created xsi:type="dcterms:W3CDTF">2017-12-01T13:14:00Z</dcterms:created>
  <cp:lastPrinted>2020-12-06T08:38:00Z</cp:lastPrinted>
  <dcterms:modified xsi:type="dcterms:W3CDTF">2020-12-06T09:47:57Z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