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<sst xmlns="http://schemas.openxmlformats.org/spreadsheetml/2006/main" count="76" uniqueCount="47">
  <si>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附件：</t>
  </si>
  <si>
    <t>东宝区事业单位2020年面向社会（补充）专项公开招聘工作人员综合成绩</t>
  </si>
  <si>
    <t>序号</t>
  </si>
  <si>
    <t>姓名</t>
  </si>
  <si>
    <t>准考证号</t>
  </si>
  <si>
    <t>职位代码</t>
  </si>
  <si>
    <t>招聘计划</t>
  </si>
  <si>
    <t>招聘部门</t>
  </si>
  <si>
    <t>职位名称</t>
  </si>
  <si>
    <t>职业能力倾向测验</t>
  </si>
  <si>
    <t>综合应用能力</t>
  </si>
  <si>
    <t>笔试总分</t>
  </si>
  <si>
    <t>加分</t>
  </si>
  <si>
    <t>笔试折后分(含政策性加分)</t>
  </si>
  <si>
    <t>面试
成绩</t>
  </si>
  <si>
    <t>面试折后分</t>
  </si>
  <si>
    <t>综合
成绩</t>
  </si>
  <si>
    <t>排名</t>
  </si>
  <si>
    <t>杨启元</t>
  </si>
  <si>
    <t>东宝区马河镇财政所</t>
  </si>
  <si>
    <t>会计</t>
  </si>
  <si>
    <t>易  锐</t>
  </si>
  <si>
    <t>张玙璠</t>
  </si>
  <si>
    <t>蒋宗吾</t>
  </si>
  <si>
    <t>东宝区栗溪镇财政所</t>
  </si>
  <si>
    <t>办公室文员</t>
  </si>
  <si>
    <t>5</t>
  </si>
  <si>
    <t>侯  皓</t>
  </si>
  <si>
    <t>张梦茜</t>
  </si>
  <si>
    <t>陈安林</t>
  </si>
  <si>
    <t>东宝区水利规费管理站</t>
  </si>
  <si>
    <t>工作人员</t>
  </si>
  <si>
    <t>王运志</t>
  </si>
  <si>
    <t>陈晓蕾</t>
  </si>
  <si>
    <t>严  俊</t>
  </si>
  <si>
    <t>东宝区城市管理执法大队</t>
  </si>
  <si>
    <t>王子豪</t>
  </si>
  <si>
    <t>戴雨薇</t>
  </si>
  <si>
    <t>李  雨</t>
  </si>
  <si>
    <t>东宝区医疗保障服务中心</t>
  </si>
  <si>
    <t>中心工作人员</t>
  </si>
  <si>
    <t>罗  倩</t>
  </si>
  <si>
    <t>涂明淏</t>
  </si>
  <si>
    <t>李婧悦</t>
  </si>
  <si>
    <t>东宝区能源办公室（区农业技术推广中心、区蔬菜办公室）</t>
  </si>
  <si>
    <t>刘晓耕</t>
  </si>
  <si>
    <t>张晓宇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</si>
</sst>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1"/>
      <name val="黑体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2" fillId="0" borderId="9" xfId="40" applyFont="1" applyFill="1" applyBorder="1" applyAlignment="1">
      <alignment horizontal="center" vertical="center" wrapText="1"/>
      <protection/>
    </xf>
    <xf numFmtId="0" fontId="42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3" fillId="0" borderId="9" xfId="40" applyFont="1" applyFill="1" applyBorder="1" applyAlignment="1">
      <alignment horizontal="center" vertical="center" wrapText="1"/>
      <protection/>
    </xf>
    <xf numFmtId="0" fontId="43" fillId="0" borderId="9" xfId="40" applyNumberFormat="1" applyFont="1" applyFill="1" applyBorder="1" applyAlignment="1">
      <alignment horizontal="center" vertical="center" wrapText="1"/>
      <protection/>
    </xf>
    <xf numFmtId="178" fontId="43" fillId="0" borderId="9" xfId="40" applyNumberFormat="1" applyFont="1" applyFill="1" applyBorder="1" applyAlignment="1">
      <alignment horizontal="center" vertical="center" wrapText="1"/>
      <protection/>
    </xf>
    <xf numFmtId="0" fontId="43" fillId="0" borderId="9" xfId="40" applyFont="1" applyFill="1" applyBorder="1" applyAlignment="1">
      <alignment horizontal="center" vertical="center" wrapText="1"/>
      <protection/>
    </xf>
    <xf numFmtId="0" fontId="43" fillId="0" borderId="9" xfId="40" applyNumberFormat="1" applyFont="1" applyFill="1" applyBorder="1" applyAlignment="1">
      <alignment horizontal="center" vertical="center" wrapText="1"/>
      <protection/>
    </xf>
    <xf numFmtId="178" fontId="43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2" sqref="A2:P2"/>
    </sheetView>
  </sheetViews>
  <sheetFormatPr defaultColWidth="9.00390625" defaultRowHeight="15"/>
  <cols>
    <col min="1" max="1" width="4.28125" style="0" customWidth="1"/>
    <col min="2" max="2" width="7.8515625" style="0" customWidth="1"/>
    <col min="3" max="3" width="14.00390625" style="0" customWidth="1"/>
    <col min="5" max="5" width="5.28125" style="3" customWidth="1"/>
    <col min="6" max="6" width="28.421875" style="0" customWidth="1"/>
    <col min="7" max="7" width="13.7109375" style="0" customWidth="1"/>
    <col min="11" max="11" width="4.7109375" style="0" customWidth="1"/>
    <col min="12" max="12" width="10.8515625" style="0" customWidth="1"/>
    <col min="13" max="13" width="8.57421875" style="0" customWidth="1"/>
    <col min="14" max="14" width="8.00390625" style="0" customWidth="1"/>
    <col min="15" max="15" width="8.57421875" style="0" customWidth="1"/>
    <col min="16" max="16" width="5.421875" style="0" customWidth="1"/>
  </cols>
  <sheetData>
    <row r="1" spans="1:16" ht="13.5">
      <c r="A1" s="4" t="s">
        <v>0</v>
      </c>
      <c r="B1" s="4"/>
      <c r="C1" s="4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4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7" t="s">
        <v>14</v>
      </c>
      <c r="N3" s="17" t="s">
        <v>15</v>
      </c>
      <c r="O3" s="17" t="s">
        <v>16</v>
      </c>
      <c r="P3" s="8" t="s">
        <v>17</v>
      </c>
    </row>
    <row r="4" spans="1:16" s="2" customFormat="1" ht="24.75" customHeight="1">
      <c r="A4" s="10">
        <v>1</v>
      </c>
      <c r="B4" s="11" t="s">
        <v>18</v>
      </c>
      <c r="C4" s="12">
        <v>42311153902</v>
      </c>
      <c r="D4" s="11">
        <v>5010101</v>
      </c>
      <c r="E4" s="19">
        <v>1</v>
      </c>
      <c r="F4" s="11" t="s">
        <v>19</v>
      </c>
      <c r="G4" s="11" t="s">
        <v>20</v>
      </c>
      <c r="H4" s="13">
        <v>120.75</v>
      </c>
      <c r="I4" s="13">
        <v>105</v>
      </c>
      <c r="J4" s="13">
        <v>225.75</v>
      </c>
      <c r="K4" s="13"/>
      <c r="L4" s="13">
        <v>30.1</v>
      </c>
      <c r="M4" s="13">
        <v>81.2</v>
      </c>
      <c r="N4" s="13">
        <f aca="true" t="shared" si="0" ref="N4:N21">M4*0.6</f>
        <v>48.72</v>
      </c>
      <c r="O4" s="13">
        <f aca="true" t="shared" si="1" ref="O4:O21">L4+N4</f>
        <v>78.82</v>
      </c>
      <c r="P4" s="11">
        <v>1</v>
      </c>
    </row>
    <row r="5" spans="1:16" s="2" customFormat="1" ht="24.75" customHeight="1">
      <c r="A5" s="10">
        <v>2</v>
      </c>
      <c r="B5" s="11" t="s">
        <v>21</v>
      </c>
      <c r="C5" s="12">
        <v>42311151928</v>
      </c>
      <c r="D5" s="11">
        <v>5010101</v>
      </c>
      <c r="E5" s="19"/>
      <c r="F5" s="11" t="s">
        <v>19</v>
      </c>
      <c r="G5" s="11" t="s">
        <v>20</v>
      </c>
      <c r="H5" s="13">
        <v>113.1</v>
      </c>
      <c r="I5" s="13">
        <v>108.4</v>
      </c>
      <c r="J5" s="13">
        <v>221.5</v>
      </c>
      <c r="K5" s="13"/>
      <c r="L5" s="13">
        <v>29.5333333333333</v>
      </c>
      <c r="M5" s="13">
        <v>81</v>
      </c>
      <c r="N5" s="13">
        <f t="shared" si="0"/>
        <v>48.6</v>
      </c>
      <c r="O5" s="13">
        <f t="shared" si="1"/>
        <v>78.1333333333333</v>
      </c>
      <c r="P5" s="11">
        <v>2</v>
      </c>
    </row>
    <row r="6" spans="1:16" s="2" customFormat="1" ht="24.75" customHeight="1">
      <c r="A6" s="10">
        <v>3</v>
      </c>
      <c r="B6" s="11" t="s">
        <v>22</v>
      </c>
      <c r="C6" s="12">
        <v>42311151705</v>
      </c>
      <c r="D6" s="11">
        <v>5010101</v>
      </c>
      <c r="E6" s="19"/>
      <c r="F6" s="11" t="s">
        <v>19</v>
      </c>
      <c r="G6" s="11" t="s">
        <v>20</v>
      </c>
      <c r="H6" s="13">
        <v>113.3</v>
      </c>
      <c r="I6" s="13">
        <v>108.3</v>
      </c>
      <c r="J6" s="13">
        <v>221.6</v>
      </c>
      <c r="K6" s="13"/>
      <c r="L6" s="13">
        <v>29.5466666666667</v>
      </c>
      <c r="M6" s="13">
        <v>80.6</v>
      </c>
      <c r="N6" s="13">
        <f t="shared" si="0"/>
        <v>48.36</v>
      </c>
      <c r="O6" s="13">
        <f t="shared" si="1"/>
        <v>77.9066666666667</v>
      </c>
      <c r="P6" s="11">
        <v>3</v>
      </c>
    </row>
    <row r="7" spans="1:16" s="2" customFormat="1" ht="24.75" customHeight="1">
      <c r="A7" s="10">
        <v>4</v>
      </c>
      <c r="B7" s="14" t="s">
        <v>23</v>
      </c>
      <c r="C7" s="15">
        <v>42311151115</v>
      </c>
      <c r="D7" s="14">
        <v>5010201</v>
      </c>
      <c r="E7" s="19">
        <v>1</v>
      </c>
      <c r="F7" s="14" t="s">
        <v>24</v>
      </c>
      <c r="G7" s="14" t="s">
        <v>25</v>
      </c>
      <c r="H7" s="16">
        <v>121.4</v>
      </c>
      <c r="I7" s="16">
        <v>110.7</v>
      </c>
      <c r="J7" s="16">
        <v>232.1</v>
      </c>
      <c r="K7" s="16" t="s">
        <v>26</v>
      </c>
      <c r="L7" s="16">
        <v>32.9466666666667</v>
      </c>
      <c r="M7" s="16">
        <v>80.2</v>
      </c>
      <c r="N7" s="16">
        <f t="shared" si="0"/>
        <v>48.12</v>
      </c>
      <c r="O7" s="16">
        <f t="shared" si="1"/>
        <v>81.0666666666667</v>
      </c>
      <c r="P7" s="11">
        <v>1</v>
      </c>
    </row>
    <row r="8" spans="1:16" s="2" customFormat="1" ht="24.75" customHeight="1">
      <c r="A8" s="10">
        <v>5</v>
      </c>
      <c r="B8" s="14" t="s">
        <v>27</v>
      </c>
      <c r="C8" s="15">
        <v>42311150821</v>
      </c>
      <c r="D8" s="14">
        <v>5010201</v>
      </c>
      <c r="E8" s="19"/>
      <c r="F8" s="14" t="s">
        <v>24</v>
      </c>
      <c r="G8" s="14" t="s">
        <v>25</v>
      </c>
      <c r="H8" s="16">
        <v>123.75</v>
      </c>
      <c r="I8" s="16">
        <v>111.6</v>
      </c>
      <c r="J8" s="16">
        <v>235.35</v>
      </c>
      <c r="K8" s="16"/>
      <c r="L8" s="16">
        <v>31.38</v>
      </c>
      <c r="M8" s="16">
        <v>82.8</v>
      </c>
      <c r="N8" s="16">
        <f t="shared" si="0"/>
        <v>49.68</v>
      </c>
      <c r="O8" s="16">
        <f t="shared" si="1"/>
        <v>81.06</v>
      </c>
      <c r="P8" s="11">
        <v>2</v>
      </c>
    </row>
    <row r="9" spans="1:16" s="2" customFormat="1" ht="24.75" customHeight="1">
      <c r="A9" s="10">
        <v>6</v>
      </c>
      <c r="B9" s="14" t="s">
        <v>28</v>
      </c>
      <c r="C9" s="15">
        <v>42311152704</v>
      </c>
      <c r="D9" s="14">
        <v>5010201</v>
      </c>
      <c r="E9" s="19"/>
      <c r="F9" s="14" t="s">
        <v>24</v>
      </c>
      <c r="G9" s="14" t="s">
        <v>25</v>
      </c>
      <c r="H9" s="16">
        <v>117.35</v>
      </c>
      <c r="I9" s="16">
        <v>112.5</v>
      </c>
      <c r="J9" s="16">
        <v>229.85</v>
      </c>
      <c r="K9" s="16"/>
      <c r="L9" s="16">
        <v>30.6466666666667</v>
      </c>
      <c r="M9" s="16">
        <v>83.2</v>
      </c>
      <c r="N9" s="16">
        <f t="shared" si="0"/>
        <v>49.92</v>
      </c>
      <c r="O9" s="16">
        <f t="shared" si="1"/>
        <v>80.5666666666667</v>
      </c>
      <c r="P9" s="11">
        <v>3</v>
      </c>
    </row>
    <row r="10" spans="1:16" s="2" customFormat="1" ht="24.75" customHeight="1">
      <c r="A10" s="10">
        <v>7</v>
      </c>
      <c r="B10" s="11" t="s">
        <v>29</v>
      </c>
      <c r="C10" s="12">
        <v>42311150407</v>
      </c>
      <c r="D10" s="11">
        <v>5020101</v>
      </c>
      <c r="E10" s="19">
        <v>1</v>
      </c>
      <c r="F10" s="11" t="s">
        <v>30</v>
      </c>
      <c r="G10" s="11" t="s">
        <v>31</v>
      </c>
      <c r="H10" s="13">
        <v>122.3</v>
      </c>
      <c r="I10" s="13">
        <v>111.2</v>
      </c>
      <c r="J10" s="13">
        <v>233.5</v>
      </c>
      <c r="K10" s="13"/>
      <c r="L10" s="13">
        <v>31.1333333333333</v>
      </c>
      <c r="M10" s="13">
        <v>84.6</v>
      </c>
      <c r="N10" s="13">
        <f t="shared" si="0"/>
        <v>50.76</v>
      </c>
      <c r="O10" s="13">
        <f t="shared" si="1"/>
        <v>81.8933333333333</v>
      </c>
      <c r="P10" s="11">
        <v>1</v>
      </c>
    </row>
    <row r="11" spans="1:16" s="2" customFormat="1" ht="24.75" customHeight="1">
      <c r="A11" s="10">
        <v>8</v>
      </c>
      <c r="B11" s="11" t="s">
        <v>32</v>
      </c>
      <c r="C11" s="12">
        <v>42311150715</v>
      </c>
      <c r="D11" s="11">
        <v>5020101</v>
      </c>
      <c r="E11" s="19"/>
      <c r="F11" s="11" t="s">
        <v>30</v>
      </c>
      <c r="G11" s="11" t="s">
        <v>31</v>
      </c>
      <c r="H11" s="13">
        <v>108.05</v>
      </c>
      <c r="I11" s="13">
        <v>110.3</v>
      </c>
      <c r="J11" s="13">
        <v>218.35</v>
      </c>
      <c r="K11" s="13" t="s">
        <v>26</v>
      </c>
      <c r="L11" s="13">
        <v>31.1133333333333</v>
      </c>
      <c r="M11" s="13">
        <v>82.8</v>
      </c>
      <c r="N11" s="13">
        <f t="shared" si="0"/>
        <v>49.68</v>
      </c>
      <c r="O11" s="13">
        <f t="shared" si="1"/>
        <v>80.7933333333333</v>
      </c>
      <c r="P11" s="11">
        <v>2</v>
      </c>
    </row>
    <row r="12" spans="1:16" s="2" customFormat="1" ht="24.75" customHeight="1">
      <c r="A12" s="10">
        <v>9</v>
      </c>
      <c r="B12" s="11" t="s">
        <v>33</v>
      </c>
      <c r="C12" s="12">
        <v>42311151727</v>
      </c>
      <c r="D12" s="11">
        <v>5020101</v>
      </c>
      <c r="E12" s="19"/>
      <c r="F12" s="11" t="s">
        <v>30</v>
      </c>
      <c r="G12" s="11" t="s">
        <v>31</v>
      </c>
      <c r="H12" s="13">
        <v>106.5</v>
      </c>
      <c r="I12" s="13">
        <v>114</v>
      </c>
      <c r="J12" s="13">
        <v>220.5</v>
      </c>
      <c r="K12" s="13" t="s">
        <v>26</v>
      </c>
      <c r="L12" s="13">
        <v>31.4</v>
      </c>
      <c r="M12" s="13">
        <v>81.2</v>
      </c>
      <c r="N12" s="13">
        <f t="shared" si="0"/>
        <v>48.72</v>
      </c>
      <c r="O12" s="13">
        <f t="shared" si="1"/>
        <v>80.12</v>
      </c>
      <c r="P12" s="11">
        <v>3</v>
      </c>
    </row>
    <row r="13" spans="1:16" s="2" customFormat="1" ht="24.75" customHeight="1">
      <c r="A13" s="10">
        <v>10</v>
      </c>
      <c r="B13" s="14" t="s">
        <v>34</v>
      </c>
      <c r="C13" s="15">
        <v>42311150707</v>
      </c>
      <c r="D13" s="14">
        <v>5030101</v>
      </c>
      <c r="E13" s="19">
        <v>1</v>
      </c>
      <c r="F13" s="14" t="s">
        <v>35</v>
      </c>
      <c r="G13" s="14" t="s">
        <v>31</v>
      </c>
      <c r="H13" s="16">
        <v>108</v>
      </c>
      <c r="I13" s="16">
        <v>109.6</v>
      </c>
      <c r="J13" s="16">
        <v>217.6</v>
      </c>
      <c r="K13" s="16" t="s">
        <v>26</v>
      </c>
      <c r="L13" s="16">
        <v>31.0133333333333</v>
      </c>
      <c r="M13" s="16">
        <v>83.4</v>
      </c>
      <c r="N13" s="16">
        <f t="shared" si="0"/>
        <v>50.04</v>
      </c>
      <c r="O13" s="16">
        <f t="shared" si="1"/>
        <v>81.0533333333333</v>
      </c>
      <c r="P13" s="11">
        <v>1</v>
      </c>
    </row>
    <row r="14" spans="1:16" s="2" customFormat="1" ht="24.75" customHeight="1">
      <c r="A14" s="10">
        <v>11</v>
      </c>
      <c r="B14" s="14" t="s">
        <v>36</v>
      </c>
      <c r="C14" s="15">
        <v>42311153922</v>
      </c>
      <c r="D14" s="14">
        <v>5030101</v>
      </c>
      <c r="E14" s="19"/>
      <c r="F14" s="14" t="s">
        <v>35</v>
      </c>
      <c r="G14" s="14" t="s">
        <v>31</v>
      </c>
      <c r="H14" s="16">
        <v>120.55</v>
      </c>
      <c r="I14" s="16">
        <v>112.8</v>
      </c>
      <c r="J14" s="16">
        <v>233.35</v>
      </c>
      <c r="K14" s="16"/>
      <c r="L14" s="16">
        <v>31.1133333333333</v>
      </c>
      <c r="M14" s="16">
        <v>82.8</v>
      </c>
      <c r="N14" s="16">
        <f t="shared" si="0"/>
        <v>49.68</v>
      </c>
      <c r="O14" s="16">
        <f t="shared" si="1"/>
        <v>80.7933333333333</v>
      </c>
      <c r="P14" s="11">
        <v>2</v>
      </c>
    </row>
    <row r="15" spans="1:16" s="2" customFormat="1" ht="24.75" customHeight="1">
      <c r="A15" s="10">
        <v>12</v>
      </c>
      <c r="B15" s="14" t="s">
        <v>37</v>
      </c>
      <c r="C15" s="15">
        <v>42311151301</v>
      </c>
      <c r="D15" s="14">
        <v>5030101</v>
      </c>
      <c r="E15" s="19"/>
      <c r="F15" s="14" t="s">
        <v>35</v>
      </c>
      <c r="G15" s="14" t="s">
        <v>31</v>
      </c>
      <c r="H15" s="16">
        <v>121.95</v>
      </c>
      <c r="I15" s="16">
        <v>110.6</v>
      </c>
      <c r="J15" s="16">
        <v>232.55</v>
      </c>
      <c r="K15" s="16"/>
      <c r="L15" s="16">
        <v>31.0066666666667</v>
      </c>
      <c r="M15" s="16">
        <v>81.8</v>
      </c>
      <c r="N15" s="16">
        <f t="shared" si="0"/>
        <v>49.08</v>
      </c>
      <c r="O15" s="16">
        <f t="shared" si="1"/>
        <v>80.0866666666667</v>
      </c>
      <c r="P15" s="11">
        <v>3</v>
      </c>
    </row>
    <row r="16" spans="1:16" s="2" customFormat="1" ht="24.75" customHeight="1">
      <c r="A16" s="10">
        <v>13</v>
      </c>
      <c r="B16" s="11" t="s">
        <v>38</v>
      </c>
      <c r="C16" s="12">
        <v>42311153529</v>
      </c>
      <c r="D16" s="11">
        <v>5040101</v>
      </c>
      <c r="E16" s="19">
        <v>1</v>
      </c>
      <c r="F16" s="11" t="s">
        <v>39</v>
      </c>
      <c r="G16" s="11" t="s">
        <v>40</v>
      </c>
      <c r="H16" s="13">
        <v>125.9</v>
      </c>
      <c r="I16" s="13">
        <v>116</v>
      </c>
      <c r="J16" s="13">
        <v>241.9</v>
      </c>
      <c r="K16" s="13"/>
      <c r="L16" s="13">
        <v>32.2533333333333</v>
      </c>
      <c r="M16" s="13">
        <v>81.2</v>
      </c>
      <c r="N16" s="13">
        <f t="shared" si="0"/>
        <v>48.72</v>
      </c>
      <c r="O16" s="13">
        <f t="shared" si="1"/>
        <v>80.9733333333333</v>
      </c>
      <c r="P16" s="11">
        <v>1</v>
      </c>
    </row>
    <row r="17" spans="1:16" s="2" customFormat="1" ht="24.75" customHeight="1">
      <c r="A17" s="10">
        <v>14</v>
      </c>
      <c r="B17" s="11" t="s">
        <v>41</v>
      </c>
      <c r="C17" s="12">
        <v>42311152201</v>
      </c>
      <c r="D17" s="11">
        <v>5040101</v>
      </c>
      <c r="E17" s="19"/>
      <c r="F17" s="11" t="s">
        <v>39</v>
      </c>
      <c r="G17" s="11" t="s">
        <v>40</v>
      </c>
      <c r="H17" s="13">
        <v>118.7</v>
      </c>
      <c r="I17" s="13">
        <v>116</v>
      </c>
      <c r="J17" s="13">
        <v>234.7</v>
      </c>
      <c r="K17" s="13"/>
      <c r="L17" s="13">
        <v>31.2933333333333</v>
      </c>
      <c r="M17" s="13">
        <v>81.8</v>
      </c>
      <c r="N17" s="13">
        <f t="shared" si="0"/>
        <v>49.08</v>
      </c>
      <c r="O17" s="13">
        <f t="shared" si="1"/>
        <v>80.3733333333333</v>
      </c>
      <c r="P17" s="11">
        <v>2</v>
      </c>
    </row>
    <row r="18" spans="1:16" s="2" customFormat="1" ht="24.75" customHeight="1">
      <c r="A18" s="10">
        <v>15</v>
      </c>
      <c r="B18" s="11" t="s">
        <v>42</v>
      </c>
      <c r="C18" s="12">
        <v>42311153812</v>
      </c>
      <c r="D18" s="11">
        <v>5040101</v>
      </c>
      <c r="E18" s="19"/>
      <c r="F18" s="11" t="s">
        <v>39</v>
      </c>
      <c r="G18" s="11" t="s">
        <v>40</v>
      </c>
      <c r="H18" s="13">
        <v>123.2</v>
      </c>
      <c r="I18" s="13">
        <v>112.9</v>
      </c>
      <c r="J18" s="13">
        <v>236.1</v>
      </c>
      <c r="K18" s="13"/>
      <c r="L18" s="13">
        <v>31.48</v>
      </c>
      <c r="M18" s="13">
        <v>80.8</v>
      </c>
      <c r="N18" s="13">
        <f t="shared" si="0"/>
        <v>48.48</v>
      </c>
      <c r="O18" s="13">
        <f t="shared" si="1"/>
        <v>79.96</v>
      </c>
      <c r="P18" s="11">
        <v>3</v>
      </c>
    </row>
    <row r="19" spans="1:16" s="2" customFormat="1" ht="32.25" customHeight="1">
      <c r="A19" s="10">
        <v>16</v>
      </c>
      <c r="B19" s="14" t="s">
        <v>43</v>
      </c>
      <c r="C19" s="15">
        <v>42311152325</v>
      </c>
      <c r="D19" s="14">
        <v>5050101</v>
      </c>
      <c r="E19" s="19">
        <v>1</v>
      </c>
      <c r="F19" s="14" t="s">
        <v>44</v>
      </c>
      <c r="G19" s="14" t="s">
        <v>31</v>
      </c>
      <c r="H19" s="16">
        <v>126.7</v>
      </c>
      <c r="I19" s="16">
        <v>110</v>
      </c>
      <c r="J19" s="16">
        <v>236.7</v>
      </c>
      <c r="K19" s="16"/>
      <c r="L19" s="16">
        <v>31.56</v>
      </c>
      <c r="M19" s="16">
        <v>85</v>
      </c>
      <c r="N19" s="16">
        <f t="shared" si="0"/>
        <v>51</v>
      </c>
      <c r="O19" s="16">
        <f t="shared" si="1"/>
        <v>82.56</v>
      </c>
      <c r="P19" s="11">
        <v>1</v>
      </c>
    </row>
    <row r="20" spans="1:16" s="2" customFormat="1" ht="32.25" customHeight="1">
      <c r="A20" s="10">
        <v>17</v>
      </c>
      <c r="B20" s="14" t="s">
        <v>45</v>
      </c>
      <c r="C20" s="15">
        <v>42311152015</v>
      </c>
      <c r="D20" s="14">
        <v>5050101</v>
      </c>
      <c r="E20" s="19"/>
      <c r="F20" s="14" t="s">
        <v>44</v>
      </c>
      <c r="G20" s="14" t="s">
        <v>31</v>
      </c>
      <c r="H20" s="16">
        <v>121.9</v>
      </c>
      <c r="I20" s="16">
        <v>110.6</v>
      </c>
      <c r="J20" s="16">
        <v>232.5</v>
      </c>
      <c r="K20" s="16"/>
      <c r="L20" s="16">
        <v>31</v>
      </c>
      <c r="M20" s="16">
        <v>84.8</v>
      </c>
      <c r="N20" s="16">
        <f t="shared" si="0"/>
        <v>50.88</v>
      </c>
      <c r="O20" s="16">
        <f t="shared" si="1"/>
        <v>81.88</v>
      </c>
      <c r="P20" s="11">
        <v>2</v>
      </c>
    </row>
    <row r="21" spans="1:16" s="2" customFormat="1" ht="32.25" customHeight="1">
      <c r="A21" s="10">
        <v>18</v>
      </c>
      <c r="B21" s="14" t="s">
        <v>46</v>
      </c>
      <c r="C21" s="15">
        <v>42311153407</v>
      </c>
      <c r="D21" s="14">
        <v>5050101</v>
      </c>
      <c r="E21" s="19"/>
      <c r="F21" s="14" t="s">
        <v>44</v>
      </c>
      <c r="G21" s="14" t="s">
        <v>31</v>
      </c>
      <c r="H21" s="16">
        <v>118.95</v>
      </c>
      <c r="I21" s="16">
        <v>113.1</v>
      </c>
      <c r="J21" s="16">
        <v>232.05</v>
      </c>
      <c r="K21" s="16"/>
      <c r="L21" s="16">
        <v>30.94</v>
      </c>
      <c r="M21" s="16">
        <v>82</v>
      </c>
      <c r="N21" s="16">
        <f t="shared" si="0"/>
        <v>49.2</v>
      </c>
      <c r="O21" s="16">
        <f t="shared" si="1"/>
        <v>80.14</v>
      </c>
      <c r="P21" s="11">
        <v>3</v>
      </c>
    </row>
  </sheetData>
  <sheetProtection/>
  <mergeCells count="7">
    <mergeCell ref="E16:E18"/>
    <mergeCell ref="E19:E21"/>
    <mergeCell ref="A2:P2"/>
    <mergeCell ref="E4:E6"/>
    <mergeCell ref="E7:E9"/>
    <mergeCell ref="E10:E12"/>
    <mergeCell ref="E13:E15"/>
  </mergeCells>
  <printOptions/>
  <pageMargins left="0.43" right="0.34" top="0.748031496062992" bottom="0.748031496062992" header="0.27" footer="0.31496062992126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2020-11-26T01:43:00Z</cp:lastPrinted>
  <dcterms:created xsi:type="dcterms:W3CDTF">2020-11-25T00:49:00Z</dcterms:created>
  <dcterms:modified xsi:type="dcterms:W3CDTF">2020-12-07T03:01:09Z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