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55"/>
  </bookViews>
  <sheets>
    <sheet name="社区" sheetId="1" r:id="rId1"/>
  </sheets>
  <definedNames>
    <definedName name="_xlnm._FilterDatabase" localSheetId="0" hidden="1">社区!$A$3:$F$28</definedName>
    <definedName name="_xlnm.Print_Area" localSheetId="0">社区!$A$2:$G$28</definedName>
    <definedName name="_xlnm.Print_Titles" localSheetId="0">社区!$2:$3</definedName>
  </definedNames>
  <calcPr calcId="144525"/>
</workbook>
</file>

<file path=xl/sharedStrings.xml><?xml version="1.0" encoding="utf-8"?>
<sst xmlns="http://schemas.openxmlformats.org/spreadsheetml/2006/main" count="35">
  <si>
    <t>附件2：</t>
  </si>
  <si>
    <r>
      <t>2020年度大同区公开招聘乡镇（街道）事业单位人员
到村（社区）任职总成绩和进入体检考核人选</t>
    </r>
    <r>
      <rPr>
        <sz val="14"/>
        <rFont val="方正小标宋简体"/>
        <charset val="134"/>
      </rPr>
      <t xml:space="preserve">
</t>
    </r>
    <r>
      <rPr>
        <sz val="16"/>
        <rFont val="仿宋_GB2312"/>
        <charset val="134"/>
      </rPr>
      <t>（社区岗）</t>
    </r>
  </si>
  <si>
    <t>序号</t>
  </si>
  <si>
    <t>准考证号</t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</si>
  <si>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</si>
  <si>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 xml:space="preserve">笔试成绩
</t>
    </r>
    <r>
      <rPr>
        <sz val="9"/>
        <rFont val="仿宋_GB2312"/>
        <charset val="134"/>
      </rPr>
      <t>（含政策性加分）</t>
    </r>
  </si>
  <si>
    <t>面试成绩</t>
  </si>
  <si>
    <t>总成绩</t>
  </si>
  <si>
    <t>备注</t>
  </si>
  <si>
    <r>
      <rPr>
        <sz val="11"/>
        <rFont val="宋体"/>
        <charset val="134"/>
      </rPr>
      <t>徐婉莹</t>
    </r>
  </si>
  <si>
    <t>进入体检考核</t>
  </si>
  <si>
    <r>
      <rPr>
        <sz val="11"/>
        <rFont val="宋体"/>
        <charset val="134"/>
      </rPr>
      <t>张博</t>
    </r>
  </si>
  <si>
    <r>
      <rPr>
        <sz val="11"/>
        <rFont val="宋体"/>
        <charset val="134"/>
      </rPr>
      <t>杨阳</t>
    </r>
  </si>
  <si>
    <r>
      <rPr>
        <sz val="11"/>
        <rFont val="宋体"/>
        <charset val="134"/>
      </rPr>
      <t>张荠元</t>
    </r>
  </si>
  <si>
    <r>
      <rPr>
        <sz val="11"/>
        <rFont val="宋体"/>
        <charset val="134"/>
      </rPr>
      <t>姜得阳</t>
    </r>
  </si>
  <si>
    <r>
      <rPr>
        <sz val="11"/>
        <rFont val="宋体"/>
        <charset val="134"/>
      </rPr>
      <t>王鑫磊</t>
    </r>
  </si>
  <si>
    <r>
      <rPr>
        <sz val="11"/>
        <rFont val="宋体"/>
        <charset val="134"/>
      </rPr>
      <t>赵鑫</t>
    </r>
  </si>
  <si>
    <r>
      <rPr>
        <sz val="11"/>
        <rFont val="宋体"/>
        <charset val="134"/>
      </rPr>
      <t>孙小婷</t>
    </r>
  </si>
  <si>
    <r>
      <rPr>
        <sz val="11"/>
        <rFont val="宋体"/>
        <charset val="134"/>
      </rPr>
      <t>刘淇</t>
    </r>
  </si>
  <si>
    <r>
      <rPr>
        <sz val="11"/>
        <rFont val="宋体"/>
        <charset val="134"/>
      </rPr>
      <t>陈佳琦</t>
    </r>
  </si>
  <si>
    <r>
      <rPr>
        <sz val="11"/>
        <rFont val="宋体"/>
        <charset val="134"/>
      </rPr>
      <t>翟小凤</t>
    </r>
  </si>
  <si>
    <r>
      <rPr>
        <sz val="11"/>
        <rFont val="宋体"/>
        <charset val="134"/>
      </rPr>
      <t>汪显奇</t>
    </r>
  </si>
  <si>
    <r>
      <rPr>
        <sz val="11"/>
        <rFont val="宋体"/>
        <charset val="134"/>
      </rPr>
      <t>于海燕</t>
    </r>
  </si>
  <si>
    <r>
      <rPr>
        <sz val="11"/>
        <rFont val="宋体"/>
        <charset val="134"/>
      </rPr>
      <t>国春雨</t>
    </r>
  </si>
  <si>
    <r>
      <rPr>
        <sz val="11"/>
        <rFont val="宋体"/>
        <charset val="134"/>
      </rPr>
      <t>华炳麟</t>
    </r>
  </si>
  <si>
    <r>
      <rPr>
        <sz val="11"/>
        <rFont val="宋体"/>
        <charset val="134"/>
      </rPr>
      <t>李伟健</t>
    </r>
  </si>
  <si>
    <r>
      <rPr>
        <sz val="11"/>
        <rFont val="宋体"/>
        <charset val="134"/>
      </rPr>
      <t>陈荣鋆</t>
    </r>
  </si>
  <si>
    <r>
      <rPr>
        <sz val="11"/>
        <rFont val="宋体"/>
        <charset val="134"/>
      </rPr>
      <t>郑如意</t>
    </r>
  </si>
  <si>
    <r>
      <rPr>
        <sz val="11"/>
        <rFont val="宋体"/>
        <charset val="134"/>
      </rPr>
      <t>盖立超</t>
    </r>
  </si>
  <si>
    <r>
      <rPr>
        <sz val="11"/>
        <rFont val="宋体"/>
        <charset val="134"/>
      </rPr>
      <t>李杨</t>
    </r>
  </si>
  <si>
    <r>
      <rPr>
        <sz val="11"/>
        <rFont val="宋体"/>
        <charset val="134"/>
      </rPr>
      <t>孙兵</t>
    </r>
  </si>
  <si>
    <r>
      <rPr>
        <sz val="11"/>
        <rFont val="宋体"/>
        <charset val="134"/>
      </rPr>
      <t>王雪娇</t>
    </r>
  </si>
  <si>
    <r>
      <rPr>
        <sz val="11"/>
        <rFont val="宋体"/>
        <charset val="134"/>
      </rPr>
      <t>陈蕾</t>
    </r>
  </si>
  <si>
    <r>
      <rPr>
        <sz val="11"/>
        <rFont val="宋体"/>
        <charset val="134"/>
      </rPr>
      <t>马册</t>
    </r>
  </si>
  <si>
    <t>备注：考试总成绩=笔试总成绩×60%+面试成绩×40%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</si>
</sst>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6"/>
      <name val="宋体"/>
      <charset val="134"/>
    </font>
    <font>
      <sz val="18"/>
      <name val="方正小标宋简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name val="仿宋_GB2312"/>
      <charset val="134"/>
    </font>
    <font>
      <sz val="9"/>
      <name val="仿宋_GB2312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2" xfId="0" applyBorder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2" xfId="0" applyNumberFormat="1" applyFont="1" applyFill="1" applyBorder="1" applyAlignment="1" quotePrefix="1">
      <alignment horizontal="center" vertical="center"/>
    </xf>
    <xf numFmtId="0" fontId="8" fillId="0" borderId="3" xfId="0" applyNumberFormat="1" applyFont="1" applyFill="1" applyBorder="1" applyAlignment="1" quotePrefix="1">
      <alignment horizontal="center" vertical="center"/>
    </xf>
    <xf numFmtId="0" fontId="8" fillId="0" borderId="4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8"/>
  <sheetViews>
    <sheetView tabSelected="1" zoomScale="140" zoomScaleNormal="140" topLeftCell="A23" workbookViewId="0">
      <selection activeCell="I6" sqref="I6"/>
    </sheetView>
  </sheetViews>
  <sheetFormatPr defaultColWidth="9" defaultRowHeight="14.25" outlineLevelCol="6"/>
  <cols>
    <col min="1" max="1" width="7.94166666666667" customWidth="1"/>
    <col min="2" max="2" width="14.875" customWidth="1"/>
    <col min="3" max="4" width="13.875" style="5" customWidth="1"/>
    <col min="5" max="7" width="13.875" customWidth="1"/>
  </cols>
  <sheetData>
    <row r="1" ht="21" customHeight="1" spans="1:1">
      <c r="A1" t="s">
        <v>0</v>
      </c>
    </row>
    <row r="2" s="1" customFormat="1" ht="72" customHeight="1" spans="1:7">
      <c r="A2" s="6" t="s">
        <v>1</v>
      </c>
      <c r="B2" s="7"/>
      <c r="C2" s="7"/>
      <c r="D2" s="7"/>
      <c r="E2" s="7"/>
      <c r="F2" s="7"/>
      <c r="G2" s="7"/>
    </row>
    <row r="3" s="2" customFormat="1" ht="27" customHeight="1" spans="1:7">
      <c r="A3" s="8" t="s">
        <v>2</v>
      </c>
      <c r="B3" s="9" t="s">
        <v>3</v>
      </c>
      <c r="C3" s="10" t="s">
        <v>4</v>
      </c>
      <c r="D3" s="9" t="s">
        <v>5</v>
      </c>
      <c r="E3" s="8" t="s">
        <v>6</v>
      </c>
      <c r="F3" s="8" t="s">
        <v>7</v>
      </c>
      <c r="G3" s="11" t="s">
        <v>8</v>
      </c>
    </row>
    <row r="4" ht="27" customHeight="1" spans="1:7">
      <c r="A4" s="12">
        <v>1</v>
      </c>
      <c r="B4" s="13">
        <v>190180201</v>
      </c>
      <c r="C4" s="26" t="s">
        <v>9</v>
      </c>
      <c r="D4" s="12">
        <v>72.5</v>
      </c>
      <c r="E4" s="12">
        <v>82.8</v>
      </c>
      <c r="F4" s="12">
        <f t="shared" ref="F4:F27" si="0">ROUND((D4*0.6+E4*0.4),2)</f>
        <v>76.62</v>
      </c>
      <c r="G4" s="15" t="s">
        <v>10</v>
      </c>
    </row>
    <row r="5" ht="27" customHeight="1" spans="1:7">
      <c r="A5" s="12">
        <v>2</v>
      </c>
      <c r="B5" s="13">
        <v>190180204</v>
      </c>
      <c r="C5" s="26" t="s">
        <v>11</v>
      </c>
      <c r="D5" s="12">
        <v>69.5</v>
      </c>
      <c r="E5" s="12">
        <v>86.2</v>
      </c>
      <c r="F5" s="12">
        <f t="shared" si="0"/>
        <v>76.18</v>
      </c>
      <c r="G5" s="15" t="s">
        <v>10</v>
      </c>
    </row>
    <row r="6" ht="27" customHeight="1" spans="1:7">
      <c r="A6" s="12">
        <v>3</v>
      </c>
      <c r="B6" s="13">
        <v>190180202</v>
      </c>
      <c r="C6" s="26" t="s">
        <v>12</v>
      </c>
      <c r="D6" s="12">
        <v>72.5</v>
      </c>
      <c r="E6" s="12">
        <v>81.2</v>
      </c>
      <c r="F6" s="12">
        <f t="shared" si="0"/>
        <v>75.98</v>
      </c>
      <c r="G6" s="15" t="s">
        <v>10</v>
      </c>
    </row>
    <row r="7" ht="27" customHeight="1" spans="1:7">
      <c r="A7" s="12">
        <v>4</v>
      </c>
      <c r="B7" s="13">
        <v>190180203</v>
      </c>
      <c r="C7" s="26" t="s">
        <v>13</v>
      </c>
      <c r="D7" s="12">
        <v>70</v>
      </c>
      <c r="E7" s="12">
        <v>78.6</v>
      </c>
      <c r="F7" s="12">
        <f t="shared" si="0"/>
        <v>73.44</v>
      </c>
      <c r="G7" s="15" t="s">
        <v>10</v>
      </c>
    </row>
    <row r="8" ht="27" customHeight="1" spans="1:7">
      <c r="A8" s="12">
        <v>5</v>
      </c>
      <c r="B8" s="13">
        <v>190180207</v>
      </c>
      <c r="C8" s="26" t="s">
        <v>14</v>
      </c>
      <c r="D8" s="12">
        <v>68</v>
      </c>
      <c r="E8" s="12">
        <v>80.4</v>
      </c>
      <c r="F8" s="12">
        <f t="shared" si="0"/>
        <v>72.96</v>
      </c>
      <c r="G8" s="15" t="s">
        <v>10</v>
      </c>
    </row>
    <row r="9" ht="27" customHeight="1" spans="1:7">
      <c r="A9" s="12">
        <v>6</v>
      </c>
      <c r="B9" s="13">
        <v>190180211</v>
      </c>
      <c r="C9" s="26" t="s">
        <v>15</v>
      </c>
      <c r="D9" s="12">
        <v>65</v>
      </c>
      <c r="E9" s="12">
        <v>84</v>
      </c>
      <c r="F9" s="12">
        <f t="shared" si="0"/>
        <v>72.6</v>
      </c>
      <c r="G9" s="15" t="s">
        <v>10</v>
      </c>
    </row>
    <row r="10" s="3" customFormat="1" ht="27" customHeight="1" spans="1:7">
      <c r="A10" s="12">
        <v>7</v>
      </c>
      <c r="B10" s="13">
        <v>190180208</v>
      </c>
      <c r="C10" s="26" t="s">
        <v>16</v>
      </c>
      <c r="D10" s="12">
        <v>68</v>
      </c>
      <c r="E10" s="12">
        <v>78.8</v>
      </c>
      <c r="F10" s="12">
        <f t="shared" si="0"/>
        <v>72.32</v>
      </c>
      <c r="G10" s="15" t="s">
        <v>10</v>
      </c>
    </row>
    <row r="11" s="3" customFormat="1" ht="27" customHeight="1" spans="1:7">
      <c r="A11" s="16">
        <v>8</v>
      </c>
      <c r="B11" s="17">
        <v>190180205</v>
      </c>
      <c r="C11" s="27" t="s">
        <v>17</v>
      </c>
      <c r="D11" s="16">
        <v>69.5</v>
      </c>
      <c r="E11" s="16">
        <v>75.6</v>
      </c>
      <c r="F11" s="16">
        <f t="shared" si="0"/>
        <v>71.94</v>
      </c>
      <c r="G11" s="19" t="s">
        <v>10</v>
      </c>
    </row>
    <row r="12" s="4" customFormat="1" ht="27" customHeight="1" spans="1:7">
      <c r="A12" s="20">
        <v>9</v>
      </c>
      <c r="B12" s="21">
        <v>190180212</v>
      </c>
      <c r="C12" s="28" t="s">
        <v>18</v>
      </c>
      <c r="D12" s="20">
        <v>65</v>
      </c>
      <c r="E12" s="20">
        <v>81.8</v>
      </c>
      <c r="F12" s="20">
        <f t="shared" si="0"/>
        <v>71.72</v>
      </c>
      <c r="G12" s="23"/>
    </row>
    <row r="13" s="3" customFormat="1" ht="27" customHeight="1" spans="1:7">
      <c r="A13" s="12">
        <v>10</v>
      </c>
      <c r="B13" s="13">
        <v>190180210</v>
      </c>
      <c r="C13" s="26" t="s">
        <v>19</v>
      </c>
      <c r="D13" s="12">
        <v>66</v>
      </c>
      <c r="E13" s="12">
        <v>79.8</v>
      </c>
      <c r="F13" s="12">
        <f t="shared" si="0"/>
        <v>71.52</v>
      </c>
      <c r="G13" s="24"/>
    </row>
    <row r="14" s="3" customFormat="1" ht="27" customHeight="1" spans="1:7">
      <c r="A14" s="12">
        <v>11</v>
      </c>
      <c r="B14" s="13">
        <v>190180206</v>
      </c>
      <c r="C14" s="26" t="s">
        <v>20</v>
      </c>
      <c r="D14" s="12">
        <v>69</v>
      </c>
      <c r="E14" s="12">
        <v>74.8</v>
      </c>
      <c r="F14" s="12">
        <f t="shared" si="0"/>
        <v>71.32</v>
      </c>
      <c r="G14" s="24"/>
    </row>
    <row r="15" ht="27" customHeight="1" spans="1:7">
      <c r="A15" s="12">
        <v>12</v>
      </c>
      <c r="B15" s="13">
        <v>190180214</v>
      </c>
      <c r="C15" s="26" t="s">
        <v>21</v>
      </c>
      <c r="D15" s="12">
        <v>64.5</v>
      </c>
      <c r="E15" s="12">
        <v>81.2</v>
      </c>
      <c r="F15" s="12">
        <f t="shared" si="0"/>
        <v>71.18</v>
      </c>
      <c r="G15" s="24"/>
    </row>
    <row r="16" ht="27" customHeight="1" spans="1:7">
      <c r="A16" s="12">
        <v>13</v>
      </c>
      <c r="B16" s="13">
        <v>190180216</v>
      </c>
      <c r="C16" s="26" t="s">
        <v>22</v>
      </c>
      <c r="D16" s="12">
        <v>64</v>
      </c>
      <c r="E16" s="12">
        <v>80.6</v>
      </c>
      <c r="F16" s="12">
        <f t="shared" si="0"/>
        <v>70.64</v>
      </c>
      <c r="G16" s="24"/>
    </row>
    <row r="17" ht="27" customHeight="1" spans="1:7">
      <c r="A17" s="12">
        <v>14</v>
      </c>
      <c r="B17" s="13">
        <v>190180218</v>
      </c>
      <c r="C17" s="26" t="s">
        <v>23</v>
      </c>
      <c r="D17" s="12">
        <v>63</v>
      </c>
      <c r="E17" s="12">
        <v>82</v>
      </c>
      <c r="F17" s="12">
        <f t="shared" si="0"/>
        <v>70.6</v>
      </c>
      <c r="G17" s="24"/>
    </row>
    <row r="18" ht="27" customHeight="1" spans="1:7">
      <c r="A18" s="12">
        <v>15</v>
      </c>
      <c r="B18" s="13">
        <v>190180217</v>
      </c>
      <c r="C18" s="26" t="s">
        <v>24</v>
      </c>
      <c r="D18" s="12">
        <v>63.5</v>
      </c>
      <c r="E18" s="12">
        <v>80.6</v>
      </c>
      <c r="F18" s="12">
        <f t="shared" si="0"/>
        <v>70.34</v>
      </c>
      <c r="G18" s="24"/>
    </row>
    <row r="19" ht="27" customHeight="1" spans="1:7">
      <c r="A19" s="12">
        <v>16</v>
      </c>
      <c r="B19" s="13">
        <v>190180222</v>
      </c>
      <c r="C19" s="26" t="s">
        <v>25</v>
      </c>
      <c r="D19" s="12">
        <v>62.5</v>
      </c>
      <c r="E19" s="12">
        <v>81.2</v>
      </c>
      <c r="F19" s="12">
        <f t="shared" si="0"/>
        <v>69.98</v>
      </c>
      <c r="G19" s="24"/>
    </row>
    <row r="20" ht="27" customHeight="1" spans="1:7">
      <c r="A20" s="12">
        <v>17</v>
      </c>
      <c r="B20" s="13">
        <v>190180213</v>
      </c>
      <c r="C20" s="26" t="s">
        <v>26</v>
      </c>
      <c r="D20" s="12">
        <v>65</v>
      </c>
      <c r="E20" s="12">
        <v>76.4</v>
      </c>
      <c r="F20" s="12">
        <f t="shared" si="0"/>
        <v>69.56</v>
      </c>
      <c r="G20" s="24"/>
    </row>
    <row r="21" ht="27" customHeight="1" spans="1:7">
      <c r="A21" s="12">
        <v>18</v>
      </c>
      <c r="B21" s="13">
        <v>190180220</v>
      </c>
      <c r="C21" s="26" t="s">
        <v>27</v>
      </c>
      <c r="D21" s="12">
        <v>63</v>
      </c>
      <c r="E21" s="12">
        <v>79</v>
      </c>
      <c r="F21" s="12">
        <f t="shared" si="0"/>
        <v>69.4</v>
      </c>
      <c r="G21" s="24"/>
    </row>
    <row r="22" ht="27" customHeight="1" spans="1:7">
      <c r="A22" s="12">
        <v>19</v>
      </c>
      <c r="B22" s="13">
        <v>190180215</v>
      </c>
      <c r="C22" s="26" t="s">
        <v>28</v>
      </c>
      <c r="D22" s="12">
        <v>64</v>
      </c>
      <c r="E22" s="12">
        <v>77.2</v>
      </c>
      <c r="F22" s="12">
        <f t="shared" si="0"/>
        <v>69.28</v>
      </c>
      <c r="G22" s="24"/>
    </row>
    <row r="23" ht="27" customHeight="1" spans="1:7">
      <c r="A23" s="12">
        <v>20</v>
      </c>
      <c r="B23" s="13">
        <v>190180223</v>
      </c>
      <c r="C23" s="26" t="s">
        <v>29</v>
      </c>
      <c r="D23" s="12">
        <v>62.5</v>
      </c>
      <c r="E23" s="12">
        <v>79.2</v>
      </c>
      <c r="F23" s="12">
        <f t="shared" si="0"/>
        <v>69.18</v>
      </c>
      <c r="G23" s="24"/>
    </row>
    <row r="24" ht="27" customHeight="1" spans="1:7">
      <c r="A24" s="12">
        <v>21</v>
      </c>
      <c r="B24" s="13">
        <v>190180225</v>
      </c>
      <c r="C24" s="26" t="s">
        <v>30</v>
      </c>
      <c r="D24" s="12">
        <v>62.5</v>
      </c>
      <c r="E24" s="12">
        <v>78.8</v>
      </c>
      <c r="F24" s="12">
        <f t="shared" si="0"/>
        <v>69.02</v>
      </c>
      <c r="G24" s="24"/>
    </row>
    <row r="25" ht="27" customHeight="1" spans="1:7">
      <c r="A25" s="12">
        <v>22</v>
      </c>
      <c r="B25" s="13">
        <v>190180219</v>
      </c>
      <c r="C25" s="26" t="s">
        <v>31</v>
      </c>
      <c r="D25" s="12">
        <v>63</v>
      </c>
      <c r="E25" s="12">
        <v>76.4</v>
      </c>
      <c r="F25" s="12">
        <f t="shared" si="0"/>
        <v>68.36</v>
      </c>
      <c r="G25" s="24"/>
    </row>
    <row r="26" ht="27" customHeight="1" spans="1:7">
      <c r="A26" s="12">
        <v>23</v>
      </c>
      <c r="B26" s="13">
        <v>190180209</v>
      </c>
      <c r="C26" s="26" t="s">
        <v>32</v>
      </c>
      <c r="D26" s="12">
        <v>67.5</v>
      </c>
      <c r="E26" s="12">
        <v>68.8</v>
      </c>
      <c r="F26" s="12">
        <f t="shared" si="0"/>
        <v>68.02</v>
      </c>
      <c r="G26" s="24"/>
    </row>
    <row r="27" ht="27" customHeight="1" spans="1:7">
      <c r="A27" s="12">
        <v>24</v>
      </c>
      <c r="B27" s="13">
        <v>190180224</v>
      </c>
      <c r="C27" s="26" t="s">
        <v>33</v>
      </c>
      <c r="D27" s="12">
        <v>62.5</v>
      </c>
      <c r="E27" s="12">
        <v>75.8</v>
      </c>
      <c r="F27" s="12">
        <f t="shared" si="0"/>
        <v>67.82</v>
      </c>
      <c r="G27" s="24"/>
    </row>
    <row r="28" ht="31.5" customHeight="1" spans="1:7">
      <c r="A28" s="25" t="s">
        <v>34</v>
      </c>
      <c r="B28" s="25"/>
      <c r="C28" s="25"/>
      <c r="D28" s="25"/>
      <c r="E28" s="25"/>
      <c r="F28" s="25"/>
      <c r="G28" s="25"/>
    </row>
  </sheetData>
  <autoFilter ref="A3:F28">
    <sortState ref="A3:F28">
      <sortCondition ref="F2:F26" descending="1"/>
    </sortState>
  </autoFilter>
  <mergeCells count="2">
    <mergeCell ref="A2:G2"/>
    <mergeCell ref="A28:G28"/>
  </mergeCells>
  <printOptions horizontalCentered="1"/>
  <pageMargins left="0" right="0" top="0" bottom="0" header="0" footer="0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Microsoft</cp:lastModifiedBy>
  <dcterms:created xsi:type="dcterms:W3CDTF">2017-06-20T00:15:00Z</dcterms:created>
  <cp:lastPrinted>2020-12-05T07:19:00Z</cp:lastPrinted>
  <dcterms:modified xsi:type="dcterms:W3CDTF">2020-12-05T07:57:59Z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