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<sst xmlns="http://schemas.openxmlformats.org/spreadsheetml/2006/main" count="628" uniqueCount="373">
  <si>
    <t>2020年张店区事业单位公开招聘综合类（A类)岗位面试成绩及总成绩</t>
  </si>
  <si>
    <t>招聘单位</t>
  </si>
  <si>
    <t>招聘岗位</t>
  </si>
  <si>
    <t>岗位代码</t>
  </si>
  <si>
    <t>准考证号</t>
  </si>
  <si>
    <t>姓名</t>
  </si>
  <si>
    <t>笔试
成绩</t>
  </si>
  <si>
    <t>面试分组</t>
  </si>
  <si>
    <t>结构化面试顺序</t>
  </si>
  <si>
    <t>结构化面试成绩</t>
  </si>
  <si>
    <t>面试总成绩</t>
  </si>
  <si>
    <t>档案考核成绩</t>
  </si>
  <si>
    <t>总分</t>
  </si>
  <si>
    <t>张店区融媒体中心</t>
  </si>
  <si>
    <t>新闻采编</t>
  </si>
  <si>
    <t>2020042829</t>
  </si>
  <si>
    <t>宋蕴明</t>
  </si>
  <si>
    <t>63.3</t>
  </si>
  <si>
    <t>2020150225</t>
  </si>
  <si>
    <t>司敏</t>
  </si>
  <si>
    <t>63</t>
  </si>
  <si>
    <t>2020151623</t>
  </si>
  <si>
    <t>刘金领</t>
  </si>
  <si>
    <t>62.2</t>
  </si>
  <si>
    <t>技术岗位</t>
  </si>
  <si>
    <t>2020151829</t>
  </si>
  <si>
    <t>徐涵</t>
  </si>
  <si>
    <t>76.2</t>
  </si>
  <si>
    <t>2020112120</t>
  </si>
  <si>
    <t>孙永林</t>
  </si>
  <si>
    <t>75.8</t>
  </si>
  <si>
    <t>张店区民族宗教工作服务中心</t>
  </si>
  <si>
    <t>综合管理</t>
  </si>
  <si>
    <t>2020041009</t>
  </si>
  <si>
    <t>刘志刚</t>
  </si>
  <si>
    <t>68.6</t>
  </si>
  <si>
    <t>2020031808</t>
  </si>
  <si>
    <t>曾令华</t>
  </si>
  <si>
    <t>67</t>
  </si>
  <si>
    <t>2020102102</t>
  </si>
  <si>
    <t>郝子辰</t>
  </si>
  <si>
    <t>66.6</t>
  </si>
  <si>
    <t>张店区科技创新与人才服务中心</t>
  </si>
  <si>
    <t>2020090829</t>
  </si>
  <si>
    <t>尹兆爽</t>
  </si>
  <si>
    <t>81.2</t>
  </si>
  <si>
    <t>2020050906</t>
  </si>
  <si>
    <t>李雪林</t>
  </si>
  <si>
    <t>78.5</t>
  </si>
  <si>
    <t>郭艳利</t>
  </si>
  <si>
    <t>缺考</t>
  </si>
  <si>
    <t>张店区交通运输管理所</t>
  </si>
  <si>
    <t>2020091917</t>
  </si>
  <si>
    <t>姚向南</t>
  </si>
  <si>
    <t>70.6</t>
  </si>
  <si>
    <t>2020022707</t>
  </si>
  <si>
    <t>吕科文</t>
  </si>
  <si>
    <t>67.9</t>
  </si>
  <si>
    <t>2020092127</t>
  </si>
  <si>
    <t>翟孟德</t>
  </si>
  <si>
    <t>66.5</t>
  </si>
  <si>
    <t>张店区河湖事业服务中心</t>
  </si>
  <si>
    <t>2020061124</t>
  </si>
  <si>
    <t>李乔</t>
  </si>
  <si>
    <t>67.2</t>
  </si>
  <si>
    <t>2020041026</t>
  </si>
  <si>
    <t>吕雯莉</t>
  </si>
  <si>
    <t>62.1</t>
  </si>
  <si>
    <t>2020041927</t>
  </si>
  <si>
    <t>张立业</t>
  </si>
  <si>
    <t>60.6</t>
  </si>
  <si>
    <t>中央农业广播学校张店区分校</t>
  </si>
  <si>
    <t>水产管理培训</t>
  </si>
  <si>
    <t>2020081501</t>
  </si>
  <si>
    <t>张晓</t>
  </si>
  <si>
    <t>76.1</t>
  </si>
  <si>
    <t>2020122205</t>
  </si>
  <si>
    <t>管庆博</t>
  </si>
  <si>
    <t>62.4</t>
  </si>
  <si>
    <t>2020071930</t>
  </si>
  <si>
    <t>王柱</t>
  </si>
  <si>
    <t>60.2</t>
  </si>
  <si>
    <t>张店区政务服务中心</t>
  </si>
  <si>
    <t>行政审批</t>
  </si>
  <si>
    <t>2020091617</t>
  </si>
  <si>
    <t>焦守新</t>
  </si>
  <si>
    <t>66.4</t>
  </si>
  <si>
    <t>2020042210</t>
  </si>
  <si>
    <t>赵喜明</t>
  </si>
  <si>
    <t>63.2</t>
  </si>
  <si>
    <t>2020122025</t>
  </si>
  <si>
    <t>马宁</t>
  </si>
  <si>
    <t>58.5</t>
  </si>
  <si>
    <t>张店区抽样调查队</t>
  </si>
  <si>
    <t>2020090902</t>
  </si>
  <si>
    <t>李栋</t>
  </si>
  <si>
    <t>76.4</t>
  </si>
  <si>
    <t>2020040127</t>
  </si>
  <si>
    <t>张锦承</t>
  </si>
  <si>
    <t>73.9</t>
  </si>
  <si>
    <t>2020112519</t>
  </si>
  <si>
    <t>张云凤</t>
  </si>
  <si>
    <t>73.3</t>
  </si>
  <si>
    <t>张店区服务业发展中心</t>
  </si>
  <si>
    <t>2020040215</t>
  </si>
  <si>
    <t>陈允慧</t>
  </si>
  <si>
    <t>76.3</t>
  </si>
  <si>
    <t>2020151726</t>
  </si>
  <si>
    <t>路晓强</t>
  </si>
  <si>
    <t>75.7</t>
  </si>
  <si>
    <t>2020111524</t>
  </si>
  <si>
    <t>潘萌萌</t>
  </si>
  <si>
    <t>74.7</t>
  </si>
  <si>
    <t>张店区妇女儿童工作委员会办公室</t>
  </si>
  <si>
    <t>文字写作</t>
  </si>
  <si>
    <t>2020160329</t>
  </si>
  <si>
    <t>徐珊珊</t>
  </si>
  <si>
    <t>73.8</t>
  </si>
  <si>
    <t>2020061226</t>
  </si>
  <si>
    <t>田博</t>
  </si>
  <si>
    <t>70.9</t>
  </si>
  <si>
    <t>2020022006</t>
  </si>
  <si>
    <t>邢雅婷</t>
  </si>
  <si>
    <t>70.2</t>
  </si>
  <si>
    <t>张店区司法技术鉴定中心</t>
  </si>
  <si>
    <t>司法辅助</t>
  </si>
  <si>
    <t>2020081306</t>
  </si>
  <si>
    <t>李志强</t>
  </si>
  <si>
    <t>74.5</t>
  </si>
  <si>
    <t>2020092224</t>
  </si>
  <si>
    <t>赵迪</t>
  </si>
  <si>
    <t>73.2</t>
  </si>
  <si>
    <t>2020062724</t>
  </si>
  <si>
    <t>边菲</t>
  </si>
  <si>
    <t>72.9</t>
  </si>
  <si>
    <t>张店区法院书记员管理办公室</t>
  </si>
  <si>
    <t>文秘</t>
  </si>
  <si>
    <t>2020161328</t>
  </si>
  <si>
    <t>宋雅梅</t>
  </si>
  <si>
    <t>72.4</t>
  </si>
  <si>
    <t>2020111715</t>
  </si>
  <si>
    <t>张梓倩</t>
  </si>
  <si>
    <t>71.8</t>
  </si>
  <si>
    <t>2020022608</t>
  </si>
  <si>
    <t>张安静</t>
  </si>
  <si>
    <t>71.6</t>
  </si>
  <si>
    <t>2020130827</t>
  </si>
  <si>
    <t>郑晓宇</t>
  </si>
  <si>
    <t>2020060314</t>
  </si>
  <si>
    <t>杜晓涵</t>
  </si>
  <si>
    <t>刘佳佳</t>
  </si>
  <si>
    <t>张店区司法会计鉴定中心</t>
  </si>
  <si>
    <t>2020060202</t>
  </si>
  <si>
    <t>刘静静</t>
  </si>
  <si>
    <t>68</t>
  </si>
  <si>
    <t>2020030107</t>
  </si>
  <si>
    <t>刘玉健</t>
  </si>
  <si>
    <t>66.9</t>
  </si>
  <si>
    <t>2020031108</t>
  </si>
  <si>
    <t>杨百晴</t>
  </si>
  <si>
    <t>65.7</t>
  </si>
  <si>
    <t>张店区人民医院</t>
  </si>
  <si>
    <t>会计</t>
  </si>
  <si>
    <t>2020121409</t>
  </si>
  <si>
    <t>郭文静</t>
  </si>
  <si>
    <t>80.9</t>
  </si>
  <si>
    <t>2020131819</t>
  </si>
  <si>
    <t>刘丽洁</t>
  </si>
  <si>
    <t>74.4</t>
  </si>
  <si>
    <t>2020081915</t>
  </si>
  <si>
    <t>李洋</t>
  </si>
  <si>
    <t>2020110926</t>
  </si>
  <si>
    <t>刘鑫然</t>
  </si>
  <si>
    <t>72.7</t>
  </si>
  <si>
    <t>2020130704</t>
  </si>
  <si>
    <t>刘静</t>
  </si>
  <si>
    <t>72.3</t>
  </si>
  <si>
    <t>2020151017</t>
  </si>
  <si>
    <t>甘朝阳</t>
  </si>
  <si>
    <t>71.7</t>
  </si>
  <si>
    <t>2020020711</t>
  </si>
  <si>
    <t>桑艳梅</t>
  </si>
  <si>
    <t>2020050811</t>
  </si>
  <si>
    <t>孙晗</t>
  </si>
  <si>
    <t>71.3</t>
  </si>
  <si>
    <t>2020061021</t>
  </si>
  <si>
    <t>刘艳婷</t>
  </si>
  <si>
    <t>71</t>
  </si>
  <si>
    <t>2020061410</t>
  </si>
  <si>
    <t>于清秀</t>
  </si>
  <si>
    <t>2020123502</t>
  </si>
  <si>
    <t>袁宗芳</t>
  </si>
  <si>
    <t>70.8</t>
  </si>
  <si>
    <t>2020121114</t>
  </si>
  <si>
    <t>闫亚萌</t>
  </si>
  <si>
    <t>70.7</t>
  </si>
  <si>
    <t>张店区妇幼保健计划生育服务中心</t>
  </si>
  <si>
    <t>党务及信息宣传</t>
  </si>
  <si>
    <t>2020150829</t>
  </si>
  <si>
    <t>张芸瑞</t>
  </si>
  <si>
    <t>55.8</t>
  </si>
  <si>
    <t>2020112422</t>
  </si>
  <si>
    <t>刘雪莲</t>
  </si>
  <si>
    <t>54.4</t>
  </si>
  <si>
    <t>张店区第二人民医院（淄博口腔医院）</t>
  </si>
  <si>
    <t>2020060106</t>
  </si>
  <si>
    <t>孙瑞涛</t>
  </si>
  <si>
    <t>75.6</t>
  </si>
  <si>
    <t>2020033305</t>
  </si>
  <si>
    <t>郭云琪</t>
  </si>
  <si>
    <t>2020130324</t>
  </si>
  <si>
    <t>周蒙蒙</t>
  </si>
  <si>
    <t>71.2</t>
  </si>
  <si>
    <t>张店区马尚中心卫生院</t>
  </si>
  <si>
    <t>2020130513</t>
  </si>
  <si>
    <t>李雪</t>
  </si>
  <si>
    <t>2020042610</t>
  </si>
  <si>
    <t>于盈盈</t>
  </si>
  <si>
    <t>67.8</t>
  </si>
  <si>
    <t>2020081206</t>
  </si>
  <si>
    <t>李屹</t>
  </si>
  <si>
    <t>67.3</t>
  </si>
  <si>
    <t>张店区湖田卫生院</t>
  </si>
  <si>
    <t>2020121404</t>
  </si>
  <si>
    <t>王燕燕</t>
  </si>
  <si>
    <t>2020092410</t>
  </si>
  <si>
    <t>王振华</t>
  </si>
  <si>
    <t>2020151523</t>
  </si>
  <si>
    <t>徐鑫</t>
  </si>
  <si>
    <t>69.9</t>
  </si>
  <si>
    <t>张店区傅家镇卫生院</t>
  </si>
  <si>
    <t>2020082020</t>
  </si>
  <si>
    <t>牛秀娜</t>
  </si>
  <si>
    <t>79.3</t>
  </si>
  <si>
    <t>2020141804</t>
  </si>
  <si>
    <t>王荦婵</t>
  </si>
  <si>
    <t>胡臣龙</t>
  </si>
  <si>
    <t>张店区马尚街道所属事业单位</t>
  </si>
  <si>
    <t>2020051201</t>
  </si>
  <si>
    <t>陈道军</t>
  </si>
  <si>
    <t>79.4</t>
  </si>
  <si>
    <t>2020150805</t>
  </si>
  <si>
    <t>王腾</t>
  </si>
  <si>
    <t>79.2</t>
  </si>
  <si>
    <t>2020160801</t>
  </si>
  <si>
    <t>吴金岭</t>
  </si>
  <si>
    <t>77.1</t>
  </si>
  <si>
    <t>2020091907</t>
  </si>
  <si>
    <t>张雪瑞</t>
  </si>
  <si>
    <t>张店区房镇镇所属事业单位</t>
  </si>
  <si>
    <t>2020042324</t>
  </si>
  <si>
    <t>董丽萍</t>
  </si>
  <si>
    <t>79.9</t>
  </si>
  <si>
    <t>2020140503</t>
  </si>
  <si>
    <t>张文璐</t>
  </si>
  <si>
    <t>78.8</t>
  </si>
  <si>
    <t>2020021918</t>
  </si>
  <si>
    <t>周康康</t>
  </si>
  <si>
    <t>78.4</t>
  </si>
  <si>
    <t>2020070713</t>
  </si>
  <si>
    <t>周泽霖</t>
  </si>
  <si>
    <t>77.2</t>
  </si>
  <si>
    <t>2020042825</t>
  </si>
  <si>
    <t>刘继彤</t>
  </si>
  <si>
    <t>2020011201</t>
  </si>
  <si>
    <t>李林杰</t>
  </si>
  <si>
    <t>2020100503</t>
  </si>
  <si>
    <t>杨晓娜</t>
  </si>
  <si>
    <t>张店区体育场街道所属事业单位</t>
  </si>
  <si>
    <t>2020110525</t>
  </si>
  <si>
    <t>山海静</t>
  </si>
  <si>
    <t>72.5</t>
  </si>
  <si>
    <t>2020031525</t>
  </si>
  <si>
    <t>燕薪宇</t>
  </si>
  <si>
    <t>2020061915</t>
  </si>
  <si>
    <t>周芳婷</t>
  </si>
  <si>
    <t>张店区湖田街道所属事业单位</t>
  </si>
  <si>
    <t>2020112811</t>
  </si>
  <si>
    <t>郭文超</t>
  </si>
  <si>
    <t>2020082316</t>
  </si>
  <si>
    <t>林晓阳</t>
  </si>
  <si>
    <t>78.7</t>
  </si>
  <si>
    <t>2020033517</t>
  </si>
  <si>
    <t>曹舜</t>
  </si>
  <si>
    <t>2020124005</t>
  </si>
  <si>
    <t>杨海兵</t>
  </si>
  <si>
    <t>2020040702</t>
  </si>
  <si>
    <t>贾奇昊</t>
  </si>
  <si>
    <t>2020040411</t>
  </si>
  <si>
    <t>谢倩</t>
  </si>
  <si>
    <t>2020071117</t>
  </si>
  <si>
    <t>刘伟</t>
  </si>
  <si>
    <t>2020082408</t>
  </si>
  <si>
    <t>王海波</t>
  </si>
  <si>
    <t>75.5</t>
  </si>
  <si>
    <t>2020050822</t>
  </si>
  <si>
    <t>李梦媛</t>
  </si>
  <si>
    <t>2020131320</t>
  </si>
  <si>
    <t>段文龙</t>
  </si>
  <si>
    <t>2020033308</t>
  </si>
  <si>
    <t>张彤</t>
  </si>
  <si>
    <t>张店区和平街道所属事业单位</t>
  </si>
  <si>
    <t>2020151422</t>
  </si>
  <si>
    <t>宋琳琳</t>
  </si>
  <si>
    <t>83.9</t>
  </si>
  <si>
    <t>2020052428</t>
  </si>
  <si>
    <t>傅杰</t>
  </si>
  <si>
    <t>张店区公园街道所属事业单位</t>
  </si>
  <si>
    <t>2020130230</t>
  </si>
  <si>
    <t>李宁</t>
  </si>
  <si>
    <t>79.8</t>
  </si>
  <si>
    <t>2020161702</t>
  </si>
  <si>
    <t>张影明</t>
  </si>
  <si>
    <t>2020091116</t>
  </si>
  <si>
    <t>吴侠巍</t>
  </si>
  <si>
    <t>78.6</t>
  </si>
  <si>
    <t>2020031206</t>
  </si>
  <si>
    <t>李智</t>
  </si>
  <si>
    <t>77</t>
  </si>
  <si>
    <t>2020010827</t>
  </si>
  <si>
    <t>刘溢</t>
  </si>
  <si>
    <t>74.9</t>
  </si>
  <si>
    <t>2020050414</t>
  </si>
  <si>
    <t>曲泽华</t>
  </si>
  <si>
    <t>张店区车站街道所属事业单位</t>
  </si>
  <si>
    <t>2020070822</t>
  </si>
  <si>
    <t>张兵</t>
  </si>
  <si>
    <t>76.8</t>
  </si>
  <si>
    <t>2020071006</t>
  </si>
  <si>
    <t>吴海旺</t>
  </si>
  <si>
    <t>76.5</t>
  </si>
  <si>
    <t>2020010914</t>
  </si>
  <si>
    <t>闫孟晓</t>
  </si>
  <si>
    <t>74.1</t>
  </si>
  <si>
    <t>2020042703</t>
  </si>
  <si>
    <t>周莹</t>
  </si>
  <si>
    <t>2020124002</t>
  </si>
  <si>
    <t>付飞雷</t>
  </si>
  <si>
    <t>张店区科苑街道所属事业单位</t>
  </si>
  <si>
    <t>定向综合管理A</t>
  </si>
  <si>
    <t>2020102706</t>
  </si>
  <si>
    <t>李平</t>
  </si>
  <si>
    <t>张店区城市居民最低生活保障事业服务中心</t>
  </si>
  <si>
    <t>2020021929</t>
  </si>
  <si>
    <t>邓嘉林</t>
  </si>
  <si>
    <t>47.7</t>
  </si>
  <si>
    <t>2020011413</t>
  </si>
  <si>
    <t>陈星宇</t>
  </si>
  <si>
    <t>2020100216</t>
  </si>
  <si>
    <t>张皓然</t>
  </si>
  <si>
    <t>43.7</t>
  </si>
  <si>
    <t>张店区社会保险事业中心</t>
  </si>
  <si>
    <t>2020082409</t>
  </si>
  <si>
    <t>邢俊杰</t>
  </si>
  <si>
    <t>50.9</t>
  </si>
  <si>
    <t>2020141919</t>
  </si>
  <si>
    <t>王磊</t>
  </si>
  <si>
    <t>49.9</t>
  </si>
  <si>
    <t>2020081522</t>
  </si>
  <si>
    <t>孙宇轩</t>
  </si>
  <si>
    <t>47.8</t>
  </si>
  <si>
    <t>2020141503</t>
  </si>
  <si>
    <t>毕金辉</t>
  </si>
  <si>
    <t>46.2</t>
  </si>
  <si>
    <t>2020051725</t>
  </si>
  <si>
    <t>藏文豪</t>
  </si>
  <si>
    <t>定向综合管理D</t>
  </si>
  <si>
    <t>2020170416</t>
  </si>
  <si>
    <t>朱伟</t>
  </si>
  <si>
    <t>2020170418</t>
  </si>
  <si>
    <t>密凯</t>
  </si>
  <si>
    <t>2020170417</t>
  </si>
  <si>
    <t>王昭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</si>
</sst>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sz val="16"/>
      <color theme="1"/>
      <name val="黑体"/>
      <charset val="134"/>
    </font>
    <font>
      <b/>
      <sz val="14"/>
      <color theme="1"/>
      <name val="仿宋"/>
      <charset val="134"/>
    </font>
    <font>
      <sz val="11"/>
      <color theme="1"/>
      <name val="宋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2"/>
  <sheetViews>
    <sheetView tabSelected="1" topLeftCell="C1" workbookViewId="0">
      <pane ySplit="2" topLeftCell="A2" activePane="bottomLeft" state="frozen"/>
      <selection/>
      <selection pane="bottomLeft" activeCell="K6" sqref="K6"/>
    </sheetView>
  </sheetViews>
  <sheetFormatPr defaultColWidth="45.875" defaultRowHeight="28" customHeight="1"/>
  <cols>
    <col min="1" max="1" width="36.5" customWidth="1"/>
    <col min="2" max="2" width="20.5" style="1" customWidth="1"/>
    <col min="3" max="3" width="14.875" customWidth="1"/>
    <col min="4" max="4" width="15" customWidth="1"/>
    <col min="5" max="5" width="12.5" customWidth="1"/>
    <col min="6" max="6" width="10.25" customWidth="1"/>
    <col min="7" max="7" width="12" style="2" customWidth="1"/>
    <col min="8" max="8" width="14.125" style="2" customWidth="1"/>
    <col min="9" max="9" width="16.125" style="2" customWidth="1"/>
    <col min="10" max="10" width="15.5" style="3" customWidth="1"/>
    <col min="11" max="11" width="14.375" style="2" customWidth="1"/>
    <col min="12" max="12" width="14.5" style="3" customWidth="1"/>
    <col min="13" max="16382" width="45.875" customWidth="1"/>
  </cols>
  <sheetData>
    <row r="1" customHeight="1" spans="3:12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</row>
    <row r="2" customHeight="1" spans="1:12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4" t="s">
        <v>10</v>
      </c>
      <c r="K2" s="7" t="s">
        <v>11</v>
      </c>
      <c r="L2" s="14" t="s">
        <v>12</v>
      </c>
    </row>
    <row r="3" customHeight="1" spans="1:12">
      <c r="A3" s="8" t="s">
        <v>13</v>
      </c>
      <c r="B3" s="8" t="s">
        <v>14</v>
      </c>
      <c r="C3" s="9">
        <v>102010101</v>
      </c>
      <c r="D3" s="9" t="s">
        <v>15</v>
      </c>
      <c r="E3" s="9" t="s">
        <v>16</v>
      </c>
      <c r="F3" s="9" t="s">
        <v>17</v>
      </c>
      <c r="G3" s="10">
        <v>1</v>
      </c>
      <c r="H3" s="11">
        <v>10</v>
      </c>
      <c r="I3" s="11">
        <v>84.46</v>
      </c>
      <c r="J3" s="15">
        <f t="shared" ref="J3:J12" si="0">I3</f>
        <v>84.46</v>
      </c>
      <c r="K3" s="11"/>
      <c r="L3" s="15">
        <f t="shared" ref="L3:L12" si="1">J3*0.5+F3*0.5</f>
        <v>73.88</v>
      </c>
    </row>
    <row r="4" customHeight="1" spans="1:12">
      <c r="A4" s="8" t="s">
        <v>13</v>
      </c>
      <c r="B4" s="8" t="s">
        <v>14</v>
      </c>
      <c r="C4" s="9">
        <v>102010101</v>
      </c>
      <c r="D4" s="9" t="s">
        <v>18</v>
      </c>
      <c r="E4" s="9" t="s">
        <v>19</v>
      </c>
      <c r="F4" s="9" t="s">
        <v>20</v>
      </c>
      <c r="G4" s="10">
        <v>1</v>
      </c>
      <c r="H4" s="11">
        <v>11</v>
      </c>
      <c r="I4" s="11">
        <v>83.42</v>
      </c>
      <c r="J4" s="15">
        <f t="shared" si="0"/>
        <v>83.42</v>
      </c>
      <c r="K4" s="11"/>
      <c r="L4" s="15">
        <f t="shared" si="1"/>
        <v>73.21</v>
      </c>
    </row>
    <row r="5" customHeight="1" spans="1:12">
      <c r="A5" s="8" t="s">
        <v>13</v>
      </c>
      <c r="B5" s="8" t="s">
        <v>14</v>
      </c>
      <c r="C5" s="9">
        <v>102010101</v>
      </c>
      <c r="D5" s="9" t="s">
        <v>21</v>
      </c>
      <c r="E5" s="9" t="s">
        <v>22</v>
      </c>
      <c r="F5" s="9" t="s">
        <v>23</v>
      </c>
      <c r="G5" s="10">
        <v>1</v>
      </c>
      <c r="H5" s="11">
        <v>12</v>
      </c>
      <c r="I5" s="11">
        <v>79.92</v>
      </c>
      <c r="J5" s="15">
        <f t="shared" si="0"/>
        <v>79.92</v>
      </c>
      <c r="K5" s="11"/>
      <c r="L5" s="15">
        <f t="shared" si="1"/>
        <v>71.06</v>
      </c>
    </row>
    <row r="6" customHeight="1" spans="1:12">
      <c r="A6" s="8" t="s">
        <v>13</v>
      </c>
      <c r="B6" s="8" t="s">
        <v>24</v>
      </c>
      <c r="C6" s="9">
        <v>102010102</v>
      </c>
      <c r="D6" s="9" t="s">
        <v>25</v>
      </c>
      <c r="E6" s="9" t="s">
        <v>26</v>
      </c>
      <c r="F6" s="9" t="s">
        <v>27</v>
      </c>
      <c r="G6" s="10">
        <v>1</v>
      </c>
      <c r="H6" s="11">
        <v>20</v>
      </c>
      <c r="I6" s="11">
        <v>83.96</v>
      </c>
      <c r="J6" s="15">
        <f t="shared" si="0"/>
        <v>83.96</v>
      </c>
      <c r="K6" s="11"/>
      <c r="L6" s="15">
        <f t="shared" si="1"/>
        <v>80.08</v>
      </c>
    </row>
    <row r="7" customHeight="1" spans="1:12">
      <c r="A7" s="8" t="s">
        <v>13</v>
      </c>
      <c r="B7" s="8" t="s">
        <v>24</v>
      </c>
      <c r="C7" s="9">
        <v>102010102</v>
      </c>
      <c r="D7" s="9" t="s">
        <v>28</v>
      </c>
      <c r="E7" s="9" t="s">
        <v>29</v>
      </c>
      <c r="F7" s="9" t="s">
        <v>30</v>
      </c>
      <c r="G7" s="10">
        <v>1</v>
      </c>
      <c r="H7" s="11">
        <v>21</v>
      </c>
      <c r="I7" s="11">
        <v>83.52</v>
      </c>
      <c r="J7" s="15">
        <f t="shared" si="0"/>
        <v>83.52</v>
      </c>
      <c r="K7" s="11"/>
      <c r="L7" s="15">
        <f t="shared" si="1"/>
        <v>79.66</v>
      </c>
    </row>
    <row r="8" customHeight="1" spans="1:12">
      <c r="A8" s="8" t="s">
        <v>31</v>
      </c>
      <c r="B8" s="8" t="s">
        <v>32</v>
      </c>
      <c r="C8" s="12">
        <v>102020101</v>
      </c>
      <c r="D8" s="12" t="s">
        <v>33</v>
      </c>
      <c r="E8" s="12" t="s">
        <v>34</v>
      </c>
      <c r="F8" s="12" t="s">
        <v>35</v>
      </c>
      <c r="G8" s="10">
        <v>1</v>
      </c>
      <c r="H8" s="11">
        <v>5</v>
      </c>
      <c r="I8" s="11">
        <v>79.3</v>
      </c>
      <c r="J8" s="15">
        <f t="shared" si="0"/>
        <v>79.3</v>
      </c>
      <c r="K8" s="11"/>
      <c r="L8" s="15">
        <f t="shared" si="1"/>
        <v>73.95</v>
      </c>
    </row>
    <row r="9" customHeight="1" spans="1:12">
      <c r="A9" s="8" t="s">
        <v>31</v>
      </c>
      <c r="B9" s="8" t="s">
        <v>32</v>
      </c>
      <c r="C9" s="12">
        <v>102020101</v>
      </c>
      <c r="D9" s="12" t="s">
        <v>36</v>
      </c>
      <c r="E9" s="12" t="s">
        <v>37</v>
      </c>
      <c r="F9" s="12" t="s">
        <v>38</v>
      </c>
      <c r="G9" s="10">
        <v>1</v>
      </c>
      <c r="H9" s="11">
        <v>3</v>
      </c>
      <c r="I9" s="11">
        <v>84.26</v>
      </c>
      <c r="J9" s="15">
        <f t="shared" si="0"/>
        <v>84.26</v>
      </c>
      <c r="K9" s="11"/>
      <c r="L9" s="15">
        <f t="shared" si="1"/>
        <v>75.63</v>
      </c>
    </row>
    <row r="10" customHeight="1" spans="1:12">
      <c r="A10" s="8" t="s">
        <v>31</v>
      </c>
      <c r="B10" s="8" t="s">
        <v>32</v>
      </c>
      <c r="C10" s="12">
        <v>102020101</v>
      </c>
      <c r="D10" s="12" t="s">
        <v>39</v>
      </c>
      <c r="E10" s="12" t="s">
        <v>40</v>
      </c>
      <c r="F10" s="12" t="s">
        <v>41</v>
      </c>
      <c r="G10" s="10">
        <v>1</v>
      </c>
      <c r="H10" s="11">
        <v>4</v>
      </c>
      <c r="I10" s="11">
        <v>85.16</v>
      </c>
      <c r="J10" s="15">
        <f t="shared" si="0"/>
        <v>85.16</v>
      </c>
      <c r="K10" s="11"/>
      <c r="L10" s="15">
        <f t="shared" si="1"/>
        <v>75.88</v>
      </c>
    </row>
    <row r="11" customHeight="1" spans="1:12">
      <c r="A11" s="8" t="s">
        <v>42</v>
      </c>
      <c r="B11" s="8" t="s">
        <v>32</v>
      </c>
      <c r="C11" s="12">
        <v>102030101</v>
      </c>
      <c r="D11" s="12" t="s">
        <v>43</v>
      </c>
      <c r="E11" s="12" t="s">
        <v>44</v>
      </c>
      <c r="F11" s="12" t="s">
        <v>45</v>
      </c>
      <c r="G11" s="10">
        <v>3</v>
      </c>
      <c r="H11" s="11">
        <v>33</v>
      </c>
      <c r="I11" s="11">
        <v>79</v>
      </c>
      <c r="J11" s="15">
        <f t="shared" si="0"/>
        <v>79</v>
      </c>
      <c r="K11" s="11"/>
      <c r="L11" s="15">
        <f t="shared" si="1"/>
        <v>80.1</v>
      </c>
    </row>
    <row r="12" customHeight="1" spans="1:12">
      <c r="A12" s="8" t="s">
        <v>42</v>
      </c>
      <c r="B12" s="8" t="s">
        <v>32</v>
      </c>
      <c r="C12" s="12">
        <v>102030101</v>
      </c>
      <c r="D12" s="12" t="s">
        <v>46</v>
      </c>
      <c r="E12" s="12" t="s">
        <v>47</v>
      </c>
      <c r="F12" s="12" t="s">
        <v>48</v>
      </c>
      <c r="G12" s="10">
        <v>3</v>
      </c>
      <c r="H12" s="11">
        <v>32</v>
      </c>
      <c r="I12" s="11">
        <v>84.9</v>
      </c>
      <c r="J12" s="15">
        <f t="shared" si="0"/>
        <v>84.9</v>
      </c>
      <c r="K12" s="11"/>
      <c r="L12" s="15">
        <f t="shared" si="1"/>
        <v>81.7</v>
      </c>
    </row>
    <row r="13" customHeight="1" spans="1:12">
      <c r="A13" s="8" t="s">
        <v>42</v>
      </c>
      <c r="B13" s="8" t="s">
        <v>32</v>
      </c>
      <c r="C13" s="12">
        <v>102030101</v>
      </c>
      <c r="D13" s="12">
        <v>2020051709</v>
      </c>
      <c r="E13" s="12" t="s">
        <v>49</v>
      </c>
      <c r="F13" s="12">
        <v>71.1</v>
      </c>
      <c r="G13" s="10">
        <v>3</v>
      </c>
      <c r="H13" s="7"/>
      <c r="I13" s="11"/>
      <c r="J13" s="14" t="s">
        <v>50</v>
      </c>
      <c r="K13" s="11"/>
      <c r="L13" s="14" t="s">
        <v>50</v>
      </c>
    </row>
    <row r="14" customHeight="1" spans="1:12">
      <c r="A14" s="8" t="s">
        <v>51</v>
      </c>
      <c r="B14" s="8" t="s">
        <v>32</v>
      </c>
      <c r="C14" s="12">
        <v>102040101</v>
      </c>
      <c r="D14" s="12" t="s">
        <v>52</v>
      </c>
      <c r="E14" s="12" t="s">
        <v>53</v>
      </c>
      <c r="F14" s="12" t="s">
        <v>54</v>
      </c>
      <c r="G14" s="10">
        <v>3</v>
      </c>
      <c r="H14" s="11">
        <v>2</v>
      </c>
      <c r="I14" s="11">
        <v>83.52</v>
      </c>
      <c r="J14" s="15">
        <f t="shared" ref="J14:J20" si="2">I14</f>
        <v>83.52</v>
      </c>
      <c r="K14" s="11"/>
      <c r="L14" s="15">
        <f t="shared" ref="L14:L20" si="3">J14*0.5+F14*0.5</f>
        <v>77.06</v>
      </c>
    </row>
    <row r="15" customHeight="1" spans="1:12">
      <c r="A15" s="8" t="s">
        <v>51</v>
      </c>
      <c r="B15" s="8" t="s">
        <v>32</v>
      </c>
      <c r="C15" s="12">
        <v>102040101</v>
      </c>
      <c r="D15" s="12" t="s">
        <v>55</v>
      </c>
      <c r="E15" s="12" t="s">
        <v>56</v>
      </c>
      <c r="F15" s="12" t="s">
        <v>57</v>
      </c>
      <c r="G15" s="10">
        <v>3</v>
      </c>
      <c r="H15" s="11">
        <v>1</v>
      </c>
      <c r="I15" s="11">
        <v>84.14</v>
      </c>
      <c r="J15" s="15">
        <f t="shared" si="2"/>
        <v>84.14</v>
      </c>
      <c r="K15" s="11"/>
      <c r="L15" s="15">
        <f t="shared" si="3"/>
        <v>76.02</v>
      </c>
    </row>
    <row r="16" customHeight="1" spans="1:12">
      <c r="A16" s="8" t="s">
        <v>51</v>
      </c>
      <c r="B16" s="8" t="s">
        <v>32</v>
      </c>
      <c r="C16" s="12">
        <v>102040101</v>
      </c>
      <c r="D16" s="12" t="s">
        <v>58</v>
      </c>
      <c r="E16" s="12" t="s">
        <v>59</v>
      </c>
      <c r="F16" s="12" t="s">
        <v>60</v>
      </c>
      <c r="G16" s="10">
        <v>3</v>
      </c>
      <c r="H16" s="11">
        <v>3</v>
      </c>
      <c r="I16" s="11">
        <v>84</v>
      </c>
      <c r="J16" s="15">
        <f t="shared" si="2"/>
        <v>84</v>
      </c>
      <c r="K16" s="11"/>
      <c r="L16" s="15">
        <f t="shared" si="3"/>
        <v>75.25</v>
      </c>
    </row>
    <row r="17" customHeight="1" spans="1:12">
      <c r="A17" s="8" t="s">
        <v>61</v>
      </c>
      <c r="B17" s="8" t="s">
        <v>32</v>
      </c>
      <c r="C17" s="12">
        <v>102050101</v>
      </c>
      <c r="D17" s="12" t="s">
        <v>62</v>
      </c>
      <c r="E17" s="12" t="s">
        <v>63</v>
      </c>
      <c r="F17" s="12" t="s">
        <v>64</v>
      </c>
      <c r="G17" s="10">
        <v>3</v>
      </c>
      <c r="H17" s="11">
        <v>6</v>
      </c>
      <c r="I17" s="11">
        <v>84.24</v>
      </c>
      <c r="J17" s="15">
        <f t="shared" si="2"/>
        <v>84.24</v>
      </c>
      <c r="K17" s="11"/>
      <c r="L17" s="15">
        <f t="shared" si="3"/>
        <v>75.72</v>
      </c>
    </row>
    <row r="18" customHeight="1" spans="1:12">
      <c r="A18" s="8" t="s">
        <v>61</v>
      </c>
      <c r="B18" s="8" t="s">
        <v>32</v>
      </c>
      <c r="C18" s="12">
        <v>102050101</v>
      </c>
      <c r="D18" s="12" t="s">
        <v>65</v>
      </c>
      <c r="E18" s="12" t="s">
        <v>66</v>
      </c>
      <c r="F18" s="12" t="s">
        <v>67</v>
      </c>
      <c r="G18" s="10">
        <v>3</v>
      </c>
      <c r="H18" s="11">
        <v>5</v>
      </c>
      <c r="I18" s="11">
        <v>84.26</v>
      </c>
      <c r="J18" s="15">
        <f t="shared" si="2"/>
        <v>84.26</v>
      </c>
      <c r="K18" s="11"/>
      <c r="L18" s="15">
        <f t="shared" si="3"/>
        <v>73.18</v>
      </c>
    </row>
    <row r="19" customHeight="1" spans="1:12">
      <c r="A19" s="8" t="s">
        <v>61</v>
      </c>
      <c r="B19" s="8" t="s">
        <v>32</v>
      </c>
      <c r="C19" s="12">
        <v>102050101</v>
      </c>
      <c r="D19" s="12" t="s">
        <v>68</v>
      </c>
      <c r="E19" s="12" t="s">
        <v>69</v>
      </c>
      <c r="F19" s="12" t="s">
        <v>70</v>
      </c>
      <c r="G19" s="10">
        <v>3</v>
      </c>
      <c r="H19" s="11">
        <v>4</v>
      </c>
      <c r="I19" s="11">
        <v>82.74</v>
      </c>
      <c r="J19" s="15">
        <f t="shared" si="2"/>
        <v>82.74</v>
      </c>
      <c r="K19" s="11"/>
      <c r="L19" s="15">
        <f t="shared" si="3"/>
        <v>71.67</v>
      </c>
    </row>
    <row r="20" customHeight="1" spans="1:12">
      <c r="A20" s="8" t="s">
        <v>71</v>
      </c>
      <c r="B20" s="8" t="s">
        <v>72</v>
      </c>
      <c r="C20" s="12">
        <v>102060101</v>
      </c>
      <c r="D20" s="12" t="s">
        <v>73</v>
      </c>
      <c r="E20" s="12" t="s">
        <v>74</v>
      </c>
      <c r="F20" s="12" t="s">
        <v>75</v>
      </c>
      <c r="G20" s="10">
        <v>1</v>
      </c>
      <c r="H20" s="11">
        <v>14</v>
      </c>
      <c r="I20" s="11">
        <v>85.2</v>
      </c>
      <c r="J20" s="15">
        <f t="shared" si="2"/>
        <v>85.2</v>
      </c>
      <c r="K20" s="11"/>
      <c r="L20" s="15">
        <f t="shared" si="3"/>
        <v>80.65</v>
      </c>
    </row>
    <row r="21" customHeight="1" spans="1:12">
      <c r="A21" s="8" t="s">
        <v>71</v>
      </c>
      <c r="B21" s="8" t="s">
        <v>72</v>
      </c>
      <c r="C21" s="12">
        <v>102060101</v>
      </c>
      <c r="D21" s="12" t="s">
        <v>76</v>
      </c>
      <c r="E21" s="12" t="s">
        <v>77</v>
      </c>
      <c r="F21" s="12" t="s">
        <v>78</v>
      </c>
      <c r="G21" s="10">
        <v>1</v>
      </c>
      <c r="H21" s="7"/>
      <c r="I21" s="11"/>
      <c r="J21" s="14" t="s">
        <v>50</v>
      </c>
      <c r="K21" s="11"/>
      <c r="L21" s="14" t="s">
        <v>50</v>
      </c>
    </row>
    <row r="22" customHeight="1" spans="1:12">
      <c r="A22" s="8" t="s">
        <v>71</v>
      </c>
      <c r="B22" s="8" t="s">
        <v>72</v>
      </c>
      <c r="C22" s="12">
        <v>102060101</v>
      </c>
      <c r="D22" s="12" t="s">
        <v>79</v>
      </c>
      <c r="E22" s="12" t="s">
        <v>80</v>
      </c>
      <c r="F22" s="12" t="s">
        <v>81</v>
      </c>
      <c r="G22" s="10">
        <v>1</v>
      </c>
      <c r="H22" s="11">
        <v>13</v>
      </c>
      <c r="I22" s="11">
        <v>76.82</v>
      </c>
      <c r="J22" s="15">
        <f t="shared" ref="J22:J27" si="4">I22</f>
        <v>76.82</v>
      </c>
      <c r="K22" s="11"/>
      <c r="L22" s="15">
        <f t="shared" ref="L22:L27" si="5">J22*0.5+F22*0.5</f>
        <v>68.51</v>
      </c>
    </row>
    <row r="23" customHeight="1" spans="1:12">
      <c r="A23" s="8" t="s">
        <v>82</v>
      </c>
      <c r="B23" s="8" t="s">
        <v>83</v>
      </c>
      <c r="C23" s="12">
        <v>102080101</v>
      </c>
      <c r="D23" s="12" t="s">
        <v>84</v>
      </c>
      <c r="E23" s="12" t="s">
        <v>85</v>
      </c>
      <c r="F23" s="12" t="s">
        <v>86</v>
      </c>
      <c r="G23" s="10">
        <v>1</v>
      </c>
      <c r="H23" s="11">
        <v>19</v>
      </c>
      <c r="I23" s="11">
        <v>84.08</v>
      </c>
      <c r="J23" s="15">
        <f t="shared" si="4"/>
        <v>84.08</v>
      </c>
      <c r="K23" s="11"/>
      <c r="L23" s="15">
        <f t="shared" si="5"/>
        <v>75.24</v>
      </c>
    </row>
    <row r="24" customHeight="1" spans="1:12">
      <c r="A24" s="8" t="s">
        <v>82</v>
      </c>
      <c r="B24" s="8" t="s">
        <v>83</v>
      </c>
      <c r="C24" s="12">
        <v>102080101</v>
      </c>
      <c r="D24" s="12" t="s">
        <v>87</v>
      </c>
      <c r="E24" s="12" t="s">
        <v>88</v>
      </c>
      <c r="F24" s="12" t="s">
        <v>89</v>
      </c>
      <c r="G24" s="10">
        <v>1</v>
      </c>
      <c r="H24" s="11">
        <v>18</v>
      </c>
      <c r="I24" s="11">
        <v>82.02</v>
      </c>
      <c r="J24" s="15">
        <f t="shared" si="4"/>
        <v>82.02</v>
      </c>
      <c r="K24" s="11"/>
      <c r="L24" s="15">
        <f t="shared" si="5"/>
        <v>72.61</v>
      </c>
    </row>
    <row r="25" customHeight="1" spans="1:12">
      <c r="A25" s="8" t="s">
        <v>82</v>
      </c>
      <c r="B25" s="8" t="s">
        <v>83</v>
      </c>
      <c r="C25" s="12">
        <v>102080101</v>
      </c>
      <c r="D25" s="12" t="s">
        <v>90</v>
      </c>
      <c r="E25" s="12" t="s">
        <v>91</v>
      </c>
      <c r="F25" s="12" t="s">
        <v>92</v>
      </c>
      <c r="G25" s="10">
        <v>1</v>
      </c>
      <c r="H25" s="11">
        <v>17</v>
      </c>
      <c r="I25" s="11">
        <v>85.38</v>
      </c>
      <c r="J25" s="15">
        <f t="shared" si="4"/>
        <v>85.38</v>
      </c>
      <c r="K25" s="11"/>
      <c r="L25" s="15">
        <f t="shared" si="5"/>
        <v>71.94</v>
      </c>
    </row>
    <row r="26" customHeight="1" spans="1:12">
      <c r="A26" s="8" t="s">
        <v>93</v>
      </c>
      <c r="B26" s="8" t="s">
        <v>32</v>
      </c>
      <c r="C26" s="12">
        <v>102090101</v>
      </c>
      <c r="D26" s="12" t="s">
        <v>94</v>
      </c>
      <c r="E26" s="12" t="s">
        <v>95</v>
      </c>
      <c r="F26" s="12" t="s">
        <v>96</v>
      </c>
      <c r="G26" s="11">
        <v>2</v>
      </c>
      <c r="H26" s="11">
        <v>13</v>
      </c>
      <c r="I26" s="11">
        <v>84.46</v>
      </c>
      <c r="J26" s="15">
        <f t="shared" si="4"/>
        <v>84.46</v>
      </c>
      <c r="K26" s="11"/>
      <c r="L26" s="15">
        <f t="shared" si="5"/>
        <v>80.43</v>
      </c>
    </row>
    <row r="27" customHeight="1" spans="1:12">
      <c r="A27" s="8" t="s">
        <v>93</v>
      </c>
      <c r="B27" s="8" t="s">
        <v>32</v>
      </c>
      <c r="C27" s="12">
        <v>102090101</v>
      </c>
      <c r="D27" s="12" t="s">
        <v>97</v>
      </c>
      <c r="E27" s="12" t="s">
        <v>98</v>
      </c>
      <c r="F27" s="12" t="s">
        <v>99</v>
      </c>
      <c r="G27" s="11">
        <v>2</v>
      </c>
      <c r="H27" s="11">
        <v>14</v>
      </c>
      <c r="I27" s="11">
        <v>85.04</v>
      </c>
      <c r="J27" s="15">
        <f t="shared" si="4"/>
        <v>85.04</v>
      </c>
      <c r="K27" s="11"/>
      <c r="L27" s="15">
        <f t="shared" si="5"/>
        <v>79.47</v>
      </c>
    </row>
    <row r="28" customHeight="1" spans="1:12">
      <c r="A28" s="8" t="s">
        <v>93</v>
      </c>
      <c r="B28" s="8" t="s">
        <v>32</v>
      </c>
      <c r="C28" s="12">
        <v>102090101</v>
      </c>
      <c r="D28" s="12" t="s">
        <v>100</v>
      </c>
      <c r="E28" s="12" t="s">
        <v>101</v>
      </c>
      <c r="F28" s="12" t="s">
        <v>102</v>
      </c>
      <c r="G28" s="11">
        <v>2</v>
      </c>
      <c r="H28" s="7"/>
      <c r="I28" s="11"/>
      <c r="J28" s="14" t="s">
        <v>50</v>
      </c>
      <c r="K28" s="11"/>
      <c r="L28" s="14" t="s">
        <v>50</v>
      </c>
    </row>
    <row r="29" customHeight="1" spans="1:12">
      <c r="A29" s="8" t="s">
        <v>103</v>
      </c>
      <c r="B29" s="8" t="s">
        <v>32</v>
      </c>
      <c r="C29" s="12">
        <v>102100101</v>
      </c>
      <c r="D29" s="12" t="s">
        <v>104</v>
      </c>
      <c r="E29" s="12" t="s">
        <v>105</v>
      </c>
      <c r="F29" s="12" t="s">
        <v>106</v>
      </c>
      <c r="G29" s="11">
        <v>2</v>
      </c>
      <c r="H29" s="11">
        <v>29</v>
      </c>
      <c r="I29" s="11">
        <v>85.56</v>
      </c>
      <c r="J29" s="15">
        <f>I29</f>
        <v>85.56</v>
      </c>
      <c r="K29" s="11"/>
      <c r="L29" s="15">
        <f>J29*0.5+F29*0.5</f>
        <v>80.93</v>
      </c>
    </row>
    <row r="30" customHeight="1" spans="1:12">
      <c r="A30" s="8" t="s">
        <v>103</v>
      </c>
      <c r="B30" s="8" t="s">
        <v>32</v>
      </c>
      <c r="C30" s="12">
        <v>102100101</v>
      </c>
      <c r="D30" s="12" t="s">
        <v>107</v>
      </c>
      <c r="E30" s="12" t="s">
        <v>108</v>
      </c>
      <c r="F30" s="12" t="s">
        <v>109</v>
      </c>
      <c r="G30" s="11">
        <v>2</v>
      </c>
      <c r="H30" s="11">
        <v>31</v>
      </c>
      <c r="I30" s="11">
        <v>86.86</v>
      </c>
      <c r="J30" s="15">
        <f>I30</f>
        <v>86.86</v>
      </c>
      <c r="K30" s="11"/>
      <c r="L30" s="15">
        <f>J30*0.5+F30*0.5</f>
        <v>81.28</v>
      </c>
    </row>
    <row r="31" customHeight="1" spans="1:12">
      <c r="A31" s="8" t="s">
        <v>103</v>
      </c>
      <c r="B31" s="8" t="s">
        <v>32</v>
      </c>
      <c r="C31" s="12">
        <v>102100101</v>
      </c>
      <c r="D31" s="12" t="s">
        <v>110</v>
      </c>
      <c r="E31" s="12" t="s">
        <v>111</v>
      </c>
      <c r="F31" s="12" t="s">
        <v>112</v>
      </c>
      <c r="G31" s="11">
        <v>2</v>
      </c>
      <c r="H31" s="11">
        <v>30</v>
      </c>
      <c r="I31" s="11">
        <v>84.76</v>
      </c>
      <c r="J31" s="15">
        <f>I31</f>
        <v>84.76</v>
      </c>
      <c r="K31" s="11"/>
      <c r="L31" s="15">
        <f>J31*0.5+F31*0.5</f>
        <v>79.73</v>
      </c>
    </row>
    <row r="32" customHeight="1" spans="1:12">
      <c r="A32" s="8" t="s">
        <v>113</v>
      </c>
      <c r="B32" s="8" t="s">
        <v>114</v>
      </c>
      <c r="C32" s="12">
        <v>102110101</v>
      </c>
      <c r="D32" s="12" t="s">
        <v>115</v>
      </c>
      <c r="E32" s="12" t="s">
        <v>116</v>
      </c>
      <c r="F32" s="12" t="s">
        <v>117</v>
      </c>
      <c r="G32" s="11">
        <v>2</v>
      </c>
      <c r="H32" s="11">
        <v>7</v>
      </c>
      <c r="I32" s="11">
        <v>85.88</v>
      </c>
      <c r="J32" s="15">
        <f>I32</f>
        <v>85.88</v>
      </c>
      <c r="K32" s="11"/>
      <c r="L32" s="15">
        <f>J32*0.5+F32*0.5</f>
        <v>79.84</v>
      </c>
    </row>
    <row r="33" customHeight="1" spans="1:12">
      <c r="A33" s="8" t="s">
        <v>113</v>
      </c>
      <c r="B33" s="8" t="s">
        <v>114</v>
      </c>
      <c r="C33" s="12">
        <v>102110101</v>
      </c>
      <c r="D33" s="12" t="s">
        <v>118</v>
      </c>
      <c r="E33" s="12" t="s">
        <v>119</v>
      </c>
      <c r="F33" s="12" t="s">
        <v>120</v>
      </c>
      <c r="G33" s="11">
        <v>2</v>
      </c>
      <c r="H33" s="7"/>
      <c r="I33" s="11"/>
      <c r="J33" s="14" t="s">
        <v>50</v>
      </c>
      <c r="K33" s="11"/>
      <c r="L33" s="14" t="s">
        <v>50</v>
      </c>
    </row>
    <row r="34" customHeight="1" spans="1:12">
      <c r="A34" s="8" t="s">
        <v>113</v>
      </c>
      <c r="B34" s="8" t="s">
        <v>114</v>
      </c>
      <c r="C34" s="12">
        <v>102110101</v>
      </c>
      <c r="D34" s="12" t="s">
        <v>121</v>
      </c>
      <c r="E34" s="12" t="s">
        <v>122</v>
      </c>
      <c r="F34" s="12" t="s">
        <v>123</v>
      </c>
      <c r="G34" s="11">
        <v>2</v>
      </c>
      <c r="H34" s="11">
        <v>6</v>
      </c>
      <c r="I34" s="11">
        <v>85.28</v>
      </c>
      <c r="J34" s="15">
        <f t="shared" ref="J34:J42" si="6">I34</f>
        <v>85.28</v>
      </c>
      <c r="K34" s="11"/>
      <c r="L34" s="15">
        <f t="shared" ref="L34:L42" si="7">J34*0.5+F34*0.5</f>
        <v>77.74</v>
      </c>
    </row>
    <row r="35" customHeight="1" spans="1:12">
      <c r="A35" s="8" t="s">
        <v>124</v>
      </c>
      <c r="B35" s="8" t="s">
        <v>125</v>
      </c>
      <c r="C35" s="12">
        <v>102120101</v>
      </c>
      <c r="D35" s="12" t="s">
        <v>126</v>
      </c>
      <c r="E35" s="12" t="s">
        <v>127</v>
      </c>
      <c r="F35" s="12" t="s">
        <v>128</v>
      </c>
      <c r="G35" s="11">
        <v>2</v>
      </c>
      <c r="H35" s="11">
        <v>18</v>
      </c>
      <c r="I35" s="11">
        <v>84.52</v>
      </c>
      <c r="J35" s="15">
        <f t="shared" si="6"/>
        <v>84.52</v>
      </c>
      <c r="K35" s="11"/>
      <c r="L35" s="15">
        <f t="shared" si="7"/>
        <v>79.51</v>
      </c>
    </row>
    <row r="36" customHeight="1" spans="1:12">
      <c r="A36" s="8" t="s">
        <v>124</v>
      </c>
      <c r="B36" s="8" t="s">
        <v>125</v>
      </c>
      <c r="C36" s="12">
        <v>102120101</v>
      </c>
      <c r="D36" s="12" t="s">
        <v>129</v>
      </c>
      <c r="E36" s="12" t="s">
        <v>130</v>
      </c>
      <c r="F36" s="12" t="s">
        <v>131</v>
      </c>
      <c r="G36" s="11">
        <v>2</v>
      </c>
      <c r="H36" s="11">
        <v>19</v>
      </c>
      <c r="I36" s="11">
        <v>85.9</v>
      </c>
      <c r="J36" s="15">
        <f t="shared" si="6"/>
        <v>85.9</v>
      </c>
      <c r="K36" s="11"/>
      <c r="L36" s="15">
        <f t="shared" si="7"/>
        <v>79.55</v>
      </c>
    </row>
    <row r="37" customHeight="1" spans="1:12">
      <c r="A37" s="8" t="s">
        <v>124</v>
      </c>
      <c r="B37" s="8" t="s">
        <v>125</v>
      </c>
      <c r="C37" s="12">
        <v>102120101</v>
      </c>
      <c r="D37" s="12" t="s">
        <v>132</v>
      </c>
      <c r="E37" s="12" t="s">
        <v>133</v>
      </c>
      <c r="F37" s="12" t="s">
        <v>134</v>
      </c>
      <c r="G37" s="11">
        <v>2</v>
      </c>
      <c r="H37" s="11">
        <v>17</v>
      </c>
      <c r="I37" s="11">
        <v>85.82</v>
      </c>
      <c r="J37" s="15">
        <f t="shared" si="6"/>
        <v>85.82</v>
      </c>
      <c r="K37" s="11"/>
      <c r="L37" s="15">
        <f t="shared" si="7"/>
        <v>79.36</v>
      </c>
    </row>
    <row r="38" customHeight="1" spans="1:12">
      <c r="A38" s="8" t="s">
        <v>135</v>
      </c>
      <c r="B38" s="8" t="s">
        <v>136</v>
      </c>
      <c r="C38" s="12">
        <v>102120201</v>
      </c>
      <c r="D38" s="12" t="s">
        <v>137</v>
      </c>
      <c r="E38" s="12" t="s">
        <v>138</v>
      </c>
      <c r="F38" s="12" t="s">
        <v>139</v>
      </c>
      <c r="G38" s="11">
        <v>2</v>
      </c>
      <c r="H38" s="11">
        <v>3</v>
      </c>
      <c r="I38" s="11">
        <v>86.1</v>
      </c>
      <c r="J38" s="15">
        <f t="shared" si="6"/>
        <v>86.1</v>
      </c>
      <c r="K38" s="11"/>
      <c r="L38" s="15">
        <f t="shared" si="7"/>
        <v>79.25</v>
      </c>
    </row>
    <row r="39" customHeight="1" spans="1:12">
      <c r="A39" s="8" t="s">
        <v>135</v>
      </c>
      <c r="B39" s="8" t="s">
        <v>136</v>
      </c>
      <c r="C39" s="12">
        <v>102120201</v>
      </c>
      <c r="D39" s="12" t="s">
        <v>140</v>
      </c>
      <c r="E39" s="12" t="s">
        <v>141</v>
      </c>
      <c r="F39" s="12" t="s">
        <v>142</v>
      </c>
      <c r="G39" s="11">
        <v>2</v>
      </c>
      <c r="H39" s="11">
        <v>5</v>
      </c>
      <c r="I39" s="11">
        <v>84</v>
      </c>
      <c r="J39" s="15">
        <f t="shared" si="6"/>
        <v>84</v>
      </c>
      <c r="K39" s="11"/>
      <c r="L39" s="15">
        <f t="shared" si="7"/>
        <v>77.9</v>
      </c>
    </row>
    <row r="40" customHeight="1" spans="1:12">
      <c r="A40" s="8" t="s">
        <v>135</v>
      </c>
      <c r="B40" s="8" t="s">
        <v>136</v>
      </c>
      <c r="C40" s="12">
        <v>102120201</v>
      </c>
      <c r="D40" s="12" t="s">
        <v>143</v>
      </c>
      <c r="E40" s="12" t="s">
        <v>144</v>
      </c>
      <c r="F40" s="12" t="s">
        <v>145</v>
      </c>
      <c r="G40" s="11">
        <v>2</v>
      </c>
      <c r="H40" s="11">
        <v>1</v>
      </c>
      <c r="I40" s="11">
        <v>83.12</v>
      </c>
      <c r="J40" s="15">
        <f t="shared" si="6"/>
        <v>83.12</v>
      </c>
      <c r="K40" s="11"/>
      <c r="L40" s="15">
        <f t="shared" si="7"/>
        <v>77.36</v>
      </c>
    </row>
    <row r="41" customHeight="1" spans="1:12">
      <c r="A41" s="8" t="s">
        <v>135</v>
      </c>
      <c r="B41" s="8" t="s">
        <v>136</v>
      </c>
      <c r="C41" s="12">
        <v>102120201</v>
      </c>
      <c r="D41" s="12" t="s">
        <v>146</v>
      </c>
      <c r="E41" s="12" t="s">
        <v>147</v>
      </c>
      <c r="F41" s="12" t="s">
        <v>57</v>
      </c>
      <c r="G41" s="11">
        <v>2</v>
      </c>
      <c r="H41" s="11">
        <v>2</v>
      </c>
      <c r="I41" s="11">
        <v>86.88</v>
      </c>
      <c r="J41" s="15">
        <f t="shared" si="6"/>
        <v>86.88</v>
      </c>
      <c r="K41" s="11"/>
      <c r="L41" s="15">
        <f t="shared" si="7"/>
        <v>77.39</v>
      </c>
    </row>
    <row r="42" customHeight="1" spans="1:12">
      <c r="A42" s="8" t="s">
        <v>135</v>
      </c>
      <c r="B42" s="8" t="s">
        <v>136</v>
      </c>
      <c r="C42" s="12">
        <v>102120201</v>
      </c>
      <c r="D42" s="12" t="s">
        <v>148</v>
      </c>
      <c r="E42" s="12" t="s">
        <v>149</v>
      </c>
      <c r="F42" s="12" t="s">
        <v>57</v>
      </c>
      <c r="G42" s="11">
        <v>2</v>
      </c>
      <c r="H42" s="11">
        <v>4</v>
      </c>
      <c r="I42" s="11">
        <v>84.24</v>
      </c>
      <c r="J42" s="15">
        <f t="shared" si="6"/>
        <v>84.24</v>
      </c>
      <c r="K42" s="11"/>
      <c r="L42" s="15">
        <f t="shared" si="7"/>
        <v>76.07</v>
      </c>
    </row>
    <row r="43" customHeight="1" spans="1:12">
      <c r="A43" s="8" t="s">
        <v>135</v>
      </c>
      <c r="B43" s="8" t="s">
        <v>136</v>
      </c>
      <c r="C43" s="12">
        <v>102120201</v>
      </c>
      <c r="D43" s="12">
        <v>2020121717</v>
      </c>
      <c r="E43" s="12" t="s">
        <v>150</v>
      </c>
      <c r="F43" s="12">
        <v>66.9</v>
      </c>
      <c r="G43" s="11">
        <v>2</v>
      </c>
      <c r="H43" s="7"/>
      <c r="I43" s="11"/>
      <c r="J43" s="14" t="s">
        <v>50</v>
      </c>
      <c r="K43" s="11"/>
      <c r="L43" s="14" t="s">
        <v>50</v>
      </c>
    </row>
    <row r="44" customHeight="1" spans="1:12">
      <c r="A44" s="8" t="s">
        <v>151</v>
      </c>
      <c r="B44" s="8" t="s">
        <v>136</v>
      </c>
      <c r="C44" s="12">
        <v>102130101</v>
      </c>
      <c r="D44" s="12" t="s">
        <v>152</v>
      </c>
      <c r="E44" s="12" t="s">
        <v>153</v>
      </c>
      <c r="F44" s="12" t="s">
        <v>154</v>
      </c>
      <c r="G44" s="11">
        <v>2</v>
      </c>
      <c r="H44" s="11">
        <v>23</v>
      </c>
      <c r="I44" s="11">
        <v>84.36</v>
      </c>
      <c r="J44" s="15">
        <f>I44</f>
        <v>84.36</v>
      </c>
      <c r="K44" s="11"/>
      <c r="L44" s="15">
        <f>J44*0.5+F44*0.5</f>
        <v>76.18</v>
      </c>
    </row>
    <row r="45" customHeight="1" spans="1:12">
      <c r="A45" s="8" t="s">
        <v>151</v>
      </c>
      <c r="B45" s="8" t="s">
        <v>136</v>
      </c>
      <c r="C45" s="12">
        <v>102130101</v>
      </c>
      <c r="D45" s="12" t="s">
        <v>155</v>
      </c>
      <c r="E45" s="12" t="s">
        <v>156</v>
      </c>
      <c r="F45" s="12" t="s">
        <v>157</v>
      </c>
      <c r="G45" s="11">
        <v>2</v>
      </c>
      <c r="H45" s="11">
        <v>24</v>
      </c>
      <c r="I45" s="11">
        <v>87.48</v>
      </c>
      <c r="J45" s="15">
        <f>I45</f>
        <v>87.48</v>
      </c>
      <c r="K45" s="11"/>
      <c r="L45" s="15">
        <f>J45*0.5+F45*0.5</f>
        <v>77.19</v>
      </c>
    </row>
    <row r="46" customHeight="1" spans="1:12">
      <c r="A46" s="8" t="s">
        <v>151</v>
      </c>
      <c r="B46" s="8" t="s">
        <v>136</v>
      </c>
      <c r="C46" s="12">
        <v>102130101</v>
      </c>
      <c r="D46" s="12" t="s">
        <v>158</v>
      </c>
      <c r="E46" s="12" t="s">
        <v>159</v>
      </c>
      <c r="F46" s="12" t="s">
        <v>160</v>
      </c>
      <c r="G46" s="11">
        <v>2</v>
      </c>
      <c r="H46" s="11">
        <v>25</v>
      </c>
      <c r="I46" s="11">
        <v>85.5</v>
      </c>
      <c r="J46" s="15">
        <f>I46</f>
        <v>85.5</v>
      </c>
      <c r="K46" s="11"/>
      <c r="L46" s="15">
        <f>J46*0.5+F46*0.5</f>
        <v>75.6</v>
      </c>
    </row>
    <row r="47" customHeight="1" spans="1:12">
      <c r="A47" s="8" t="s">
        <v>161</v>
      </c>
      <c r="B47" s="8" t="s">
        <v>162</v>
      </c>
      <c r="C47" s="12">
        <v>102140101</v>
      </c>
      <c r="D47" s="12" t="s">
        <v>163</v>
      </c>
      <c r="E47" s="12" t="s">
        <v>164</v>
      </c>
      <c r="F47" s="12" t="s">
        <v>165</v>
      </c>
      <c r="G47" s="10">
        <v>2</v>
      </c>
      <c r="H47" s="11">
        <v>40</v>
      </c>
      <c r="I47" s="11">
        <v>85.32</v>
      </c>
      <c r="J47" s="15">
        <f>I47</f>
        <v>85.32</v>
      </c>
      <c r="K47" s="11"/>
      <c r="L47" s="15">
        <f>J47*0.5+F47*0.5</f>
        <v>83.11</v>
      </c>
    </row>
    <row r="48" customHeight="1" spans="1:12">
      <c r="A48" s="8" t="s">
        <v>161</v>
      </c>
      <c r="B48" s="8" t="s">
        <v>162</v>
      </c>
      <c r="C48" s="12">
        <v>102140101</v>
      </c>
      <c r="D48" s="12" t="s">
        <v>166</v>
      </c>
      <c r="E48" s="12" t="s">
        <v>167</v>
      </c>
      <c r="F48" s="12" t="s">
        <v>168</v>
      </c>
      <c r="G48" s="10">
        <v>2</v>
      </c>
      <c r="H48" s="7"/>
      <c r="I48" s="11"/>
      <c r="J48" s="14" t="s">
        <v>50</v>
      </c>
      <c r="K48" s="11"/>
      <c r="L48" s="14" t="s">
        <v>50</v>
      </c>
    </row>
    <row r="49" customHeight="1" spans="1:12">
      <c r="A49" s="8" t="s">
        <v>161</v>
      </c>
      <c r="B49" s="8" t="s">
        <v>162</v>
      </c>
      <c r="C49" s="12">
        <v>102140101</v>
      </c>
      <c r="D49" s="12" t="s">
        <v>169</v>
      </c>
      <c r="E49" s="12" t="s">
        <v>170</v>
      </c>
      <c r="F49" s="12" t="s">
        <v>102</v>
      </c>
      <c r="G49" s="10">
        <v>2</v>
      </c>
      <c r="H49" s="11">
        <v>41</v>
      </c>
      <c r="I49" s="11">
        <v>83.68</v>
      </c>
      <c r="J49" s="15">
        <f>I49</f>
        <v>83.68</v>
      </c>
      <c r="K49" s="11"/>
      <c r="L49" s="15">
        <f>J49*0.5+F49*0.5</f>
        <v>78.49</v>
      </c>
    </row>
    <row r="50" customHeight="1" spans="1:12">
      <c r="A50" s="8" t="s">
        <v>161</v>
      </c>
      <c r="B50" s="8" t="s">
        <v>162</v>
      </c>
      <c r="C50" s="12">
        <v>102140101</v>
      </c>
      <c r="D50" s="12" t="s">
        <v>171</v>
      </c>
      <c r="E50" s="12" t="s">
        <v>172</v>
      </c>
      <c r="F50" s="12" t="s">
        <v>173</v>
      </c>
      <c r="G50" s="10">
        <v>2</v>
      </c>
      <c r="H50" s="11">
        <v>36</v>
      </c>
      <c r="I50" s="11">
        <v>85.96</v>
      </c>
      <c r="J50" s="15">
        <f>I50</f>
        <v>85.96</v>
      </c>
      <c r="K50" s="11"/>
      <c r="L50" s="15">
        <f>J50*0.5+F50*0.5</f>
        <v>79.33</v>
      </c>
    </row>
    <row r="51" customHeight="1" spans="1:12">
      <c r="A51" s="8" t="s">
        <v>161</v>
      </c>
      <c r="B51" s="8" t="s">
        <v>162</v>
      </c>
      <c r="C51" s="12">
        <v>102140101</v>
      </c>
      <c r="D51" s="12" t="s">
        <v>174</v>
      </c>
      <c r="E51" s="12" t="s">
        <v>175</v>
      </c>
      <c r="F51" s="12" t="s">
        <v>176</v>
      </c>
      <c r="G51" s="10">
        <v>2</v>
      </c>
      <c r="H51" s="11">
        <v>34</v>
      </c>
      <c r="I51" s="11">
        <v>86.96</v>
      </c>
      <c r="J51" s="15">
        <f>I51</f>
        <v>86.96</v>
      </c>
      <c r="K51" s="11"/>
      <c r="L51" s="15">
        <f>J51*0.5+F51*0.5</f>
        <v>79.63</v>
      </c>
    </row>
    <row r="52" customHeight="1" spans="1:12">
      <c r="A52" s="8" t="s">
        <v>161</v>
      </c>
      <c r="B52" s="8" t="s">
        <v>162</v>
      </c>
      <c r="C52" s="12">
        <v>102140101</v>
      </c>
      <c r="D52" s="12" t="s">
        <v>177</v>
      </c>
      <c r="E52" s="12" t="s">
        <v>178</v>
      </c>
      <c r="F52" s="12" t="s">
        <v>179</v>
      </c>
      <c r="G52" s="10">
        <v>2</v>
      </c>
      <c r="H52" s="11">
        <v>35</v>
      </c>
      <c r="I52" s="11">
        <v>85.16</v>
      </c>
      <c r="J52" s="15">
        <f>I52</f>
        <v>85.16</v>
      </c>
      <c r="K52" s="11"/>
      <c r="L52" s="15">
        <f>J52*0.5+F52*0.5</f>
        <v>78.43</v>
      </c>
    </row>
    <row r="53" customHeight="1" spans="1:12">
      <c r="A53" s="8" t="s">
        <v>161</v>
      </c>
      <c r="B53" s="8" t="s">
        <v>162</v>
      </c>
      <c r="C53" s="12">
        <v>102140101</v>
      </c>
      <c r="D53" s="12" t="s">
        <v>180</v>
      </c>
      <c r="E53" s="12" t="s">
        <v>181</v>
      </c>
      <c r="F53" s="12" t="s">
        <v>145</v>
      </c>
      <c r="G53" s="10">
        <v>2</v>
      </c>
      <c r="H53" s="7"/>
      <c r="I53" s="11"/>
      <c r="J53" s="14" t="s">
        <v>50</v>
      </c>
      <c r="K53" s="11"/>
      <c r="L53" s="14" t="s">
        <v>50</v>
      </c>
    </row>
    <row r="54" customHeight="1" spans="1:12">
      <c r="A54" s="8" t="s">
        <v>161</v>
      </c>
      <c r="B54" s="8" t="s">
        <v>162</v>
      </c>
      <c r="C54" s="12">
        <v>102140101</v>
      </c>
      <c r="D54" s="12" t="s">
        <v>182</v>
      </c>
      <c r="E54" s="12" t="s">
        <v>183</v>
      </c>
      <c r="F54" s="12" t="s">
        <v>184</v>
      </c>
      <c r="G54" s="10">
        <v>2</v>
      </c>
      <c r="H54" s="11">
        <v>33</v>
      </c>
      <c r="I54" s="11">
        <v>88.02</v>
      </c>
      <c r="J54" s="15">
        <f t="shared" ref="J54:J62" si="8">I54</f>
        <v>88.02</v>
      </c>
      <c r="K54" s="11"/>
      <c r="L54" s="15">
        <f t="shared" ref="L54:L62" si="9">J54*0.5+F54*0.5</f>
        <v>79.66</v>
      </c>
    </row>
    <row r="55" customHeight="1" spans="1:12">
      <c r="A55" s="8" t="s">
        <v>161</v>
      </c>
      <c r="B55" s="8" t="s">
        <v>162</v>
      </c>
      <c r="C55" s="12">
        <v>102140101</v>
      </c>
      <c r="D55" s="12" t="s">
        <v>185</v>
      </c>
      <c r="E55" s="12" t="s">
        <v>186</v>
      </c>
      <c r="F55" s="12" t="s">
        <v>187</v>
      </c>
      <c r="G55" s="10">
        <v>2</v>
      </c>
      <c r="H55" s="11">
        <v>37</v>
      </c>
      <c r="I55" s="11">
        <v>80.14</v>
      </c>
      <c r="J55" s="15">
        <f t="shared" si="8"/>
        <v>80.14</v>
      </c>
      <c r="K55" s="11"/>
      <c r="L55" s="15">
        <f t="shared" si="9"/>
        <v>75.57</v>
      </c>
    </row>
    <row r="56" customHeight="1" spans="1:12">
      <c r="A56" s="8" t="s">
        <v>161</v>
      </c>
      <c r="B56" s="8" t="s">
        <v>162</v>
      </c>
      <c r="C56" s="12">
        <v>102140101</v>
      </c>
      <c r="D56" s="12" t="s">
        <v>188</v>
      </c>
      <c r="E56" s="12" t="s">
        <v>189</v>
      </c>
      <c r="F56" s="12" t="s">
        <v>187</v>
      </c>
      <c r="G56" s="10">
        <v>2</v>
      </c>
      <c r="H56" s="11">
        <v>38</v>
      </c>
      <c r="I56" s="11">
        <v>84.82</v>
      </c>
      <c r="J56" s="15">
        <f t="shared" si="8"/>
        <v>84.82</v>
      </c>
      <c r="K56" s="11"/>
      <c r="L56" s="15">
        <f t="shared" si="9"/>
        <v>77.91</v>
      </c>
    </row>
    <row r="57" customHeight="1" spans="1:12">
      <c r="A57" s="8" t="s">
        <v>161</v>
      </c>
      <c r="B57" s="8" t="s">
        <v>162</v>
      </c>
      <c r="C57" s="12">
        <v>102140101</v>
      </c>
      <c r="D57" s="12" t="s">
        <v>190</v>
      </c>
      <c r="E57" s="12" t="s">
        <v>191</v>
      </c>
      <c r="F57" s="12" t="s">
        <v>192</v>
      </c>
      <c r="G57" s="10">
        <v>2</v>
      </c>
      <c r="H57" s="11">
        <v>39</v>
      </c>
      <c r="I57" s="11">
        <v>84.1</v>
      </c>
      <c r="J57" s="15">
        <f t="shared" si="8"/>
        <v>84.1</v>
      </c>
      <c r="K57" s="11"/>
      <c r="L57" s="15">
        <f t="shared" si="9"/>
        <v>77.45</v>
      </c>
    </row>
    <row r="58" customHeight="1" spans="1:12">
      <c r="A58" s="8" t="s">
        <v>161</v>
      </c>
      <c r="B58" s="8" t="s">
        <v>162</v>
      </c>
      <c r="C58" s="12">
        <v>102140101</v>
      </c>
      <c r="D58" s="12" t="s">
        <v>193</v>
      </c>
      <c r="E58" s="12" t="s">
        <v>194</v>
      </c>
      <c r="F58" s="12" t="s">
        <v>195</v>
      </c>
      <c r="G58" s="10">
        <v>2</v>
      </c>
      <c r="H58" s="11">
        <v>32</v>
      </c>
      <c r="I58" s="11">
        <v>84.48</v>
      </c>
      <c r="J58" s="15">
        <f t="shared" si="8"/>
        <v>84.48</v>
      </c>
      <c r="K58" s="11"/>
      <c r="L58" s="15">
        <f t="shared" si="9"/>
        <v>77.59</v>
      </c>
    </row>
    <row r="59" customHeight="1" spans="1:12">
      <c r="A59" s="8" t="s">
        <v>196</v>
      </c>
      <c r="B59" s="8" t="s">
        <v>197</v>
      </c>
      <c r="C59" s="12">
        <v>102140201</v>
      </c>
      <c r="D59" s="12" t="s">
        <v>198</v>
      </c>
      <c r="E59" s="12" t="s">
        <v>199</v>
      </c>
      <c r="F59" s="12" t="s">
        <v>200</v>
      </c>
      <c r="G59" s="10">
        <v>2</v>
      </c>
      <c r="H59" s="11">
        <v>8</v>
      </c>
      <c r="I59" s="11">
        <v>81.18</v>
      </c>
      <c r="J59" s="15">
        <f t="shared" si="8"/>
        <v>81.18</v>
      </c>
      <c r="K59" s="11"/>
      <c r="L59" s="15">
        <f t="shared" si="9"/>
        <v>68.49</v>
      </c>
    </row>
    <row r="60" customHeight="1" spans="1:12">
      <c r="A60" s="8" t="s">
        <v>196</v>
      </c>
      <c r="B60" s="8" t="s">
        <v>197</v>
      </c>
      <c r="C60" s="12">
        <v>102140201</v>
      </c>
      <c r="D60" s="12" t="s">
        <v>201</v>
      </c>
      <c r="E60" s="12" t="s">
        <v>202</v>
      </c>
      <c r="F60" s="12" t="s">
        <v>203</v>
      </c>
      <c r="G60" s="10">
        <v>2</v>
      </c>
      <c r="H60" s="11">
        <v>9</v>
      </c>
      <c r="I60" s="11">
        <v>84.86</v>
      </c>
      <c r="J60" s="15">
        <f t="shared" si="8"/>
        <v>84.86</v>
      </c>
      <c r="K60" s="11"/>
      <c r="L60" s="15">
        <f t="shared" si="9"/>
        <v>69.63</v>
      </c>
    </row>
    <row r="61" customHeight="1" spans="1:12">
      <c r="A61" s="13" t="s">
        <v>204</v>
      </c>
      <c r="B61" s="13" t="s">
        <v>162</v>
      </c>
      <c r="C61" s="12">
        <v>102140301</v>
      </c>
      <c r="D61" s="12" t="s">
        <v>205</v>
      </c>
      <c r="E61" s="12" t="s">
        <v>206</v>
      </c>
      <c r="F61" s="12" t="s">
        <v>207</v>
      </c>
      <c r="G61" s="10">
        <v>2</v>
      </c>
      <c r="H61" s="11">
        <v>15</v>
      </c>
      <c r="I61" s="11">
        <v>86.82</v>
      </c>
      <c r="J61" s="15">
        <f t="shared" si="8"/>
        <v>86.82</v>
      </c>
      <c r="K61" s="11"/>
      <c r="L61" s="15">
        <f t="shared" si="9"/>
        <v>81.21</v>
      </c>
    </row>
    <row r="62" customHeight="1" spans="1:12">
      <c r="A62" s="13" t="s">
        <v>204</v>
      </c>
      <c r="B62" s="13" t="s">
        <v>162</v>
      </c>
      <c r="C62" s="12">
        <v>102140301</v>
      </c>
      <c r="D62" s="12" t="s">
        <v>208</v>
      </c>
      <c r="E62" s="12" t="s">
        <v>209</v>
      </c>
      <c r="F62" s="12" t="s">
        <v>145</v>
      </c>
      <c r="G62" s="10">
        <v>2</v>
      </c>
      <c r="H62" s="11">
        <v>16</v>
      </c>
      <c r="I62" s="11">
        <v>82.9</v>
      </c>
      <c r="J62" s="15">
        <f t="shared" si="8"/>
        <v>82.9</v>
      </c>
      <c r="K62" s="11"/>
      <c r="L62" s="15">
        <f t="shared" si="9"/>
        <v>77.25</v>
      </c>
    </row>
    <row r="63" customHeight="1" spans="1:12">
      <c r="A63" s="13" t="s">
        <v>204</v>
      </c>
      <c r="B63" s="13" t="s">
        <v>162</v>
      </c>
      <c r="C63" s="12">
        <v>102140301</v>
      </c>
      <c r="D63" s="12" t="s">
        <v>210</v>
      </c>
      <c r="E63" s="12" t="s">
        <v>211</v>
      </c>
      <c r="F63" s="12" t="s">
        <v>212</v>
      </c>
      <c r="G63" s="10">
        <v>2</v>
      </c>
      <c r="H63" s="7"/>
      <c r="I63" s="11"/>
      <c r="J63" s="14" t="s">
        <v>50</v>
      </c>
      <c r="K63" s="11"/>
      <c r="L63" s="14" t="s">
        <v>50</v>
      </c>
    </row>
    <row r="64" customHeight="1" spans="1:12">
      <c r="A64" s="13" t="s">
        <v>213</v>
      </c>
      <c r="B64" s="13" t="s">
        <v>162</v>
      </c>
      <c r="C64" s="12">
        <v>102140401</v>
      </c>
      <c r="D64" s="12" t="s">
        <v>214</v>
      </c>
      <c r="E64" s="12" t="s">
        <v>215</v>
      </c>
      <c r="F64" s="12" t="s">
        <v>57</v>
      </c>
      <c r="G64" s="10">
        <v>2</v>
      </c>
      <c r="H64" s="11">
        <v>20</v>
      </c>
      <c r="I64" s="11">
        <v>85.18</v>
      </c>
      <c r="J64" s="15">
        <f t="shared" ref="J64:J88" si="10">I64</f>
        <v>85.18</v>
      </c>
      <c r="K64" s="11"/>
      <c r="L64" s="15">
        <f t="shared" ref="L64:L88" si="11">J64*0.5+F64*0.5</f>
        <v>76.54</v>
      </c>
    </row>
    <row r="65" customHeight="1" spans="1:12">
      <c r="A65" s="13" t="s">
        <v>213</v>
      </c>
      <c r="B65" s="13" t="s">
        <v>162</v>
      </c>
      <c r="C65" s="12">
        <v>102140401</v>
      </c>
      <c r="D65" s="12" t="s">
        <v>216</v>
      </c>
      <c r="E65" s="12" t="s">
        <v>217</v>
      </c>
      <c r="F65" s="12" t="s">
        <v>218</v>
      </c>
      <c r="G65" s="10">
        <v>2</v>
      </c>
      <c r="H65" s="11">
        <v>21</v>
      </c>
      <c r="I65" s="11">
        <v>85.18</v>
      </c>
      <c r="J65" s="15">
        <f t="shared" si="10"/>
        <v>85.18</v>
      </c>
      <c r="K65" s="11"/>
      <c r="L65" s="15">
        <f t="shared" si="11"/>
        <v>76.49</v>
      </c>
    </row>
    <row r="66" customHeight="1" spans="1:12">
      <c r="A66" s="13" t="s">
        <v>213</v>
      </c>
      <c r="B66" s="13" t="s">
        <v>162</v>
      </c>
      <c r="C66" s="12">
        <v>102140401</v>
      </c>
      <c r="D66" s="12" t="s">
        <v>219</v>
      </c>
      <c r="E66" s="12" t="s">
        <v>220</v>
      </c>
      <c r="F66" s="12" t="s">
        <v>221</v>
      </c>
      <c r="G66" s="10">
        <v>2</v>
      </c>
      <c r="H66" s="11">
        <v>22</v>
      </c>
      <c r="I66" s="11">
        <v>85.74</v>
      </c>
      <c r="J66" s="15">
        <f t="shared" si="10"/>
        <v>85.74</v>
      </c>
      <c r="K66" s="11"/>
      <c r="L66" s="15">
        <f t="shared" si="11"/>
        <v>76.52</v>
      </c>
    </row>
    <row r="67" customHeight="1" spans="1:12">
      <c r="A67" s="13" t="s">
        <v>222</v>
      </c>
      <c r="B67" s="13" t="s">
        <v>162</v>
      </c>
      <c r="C67" s="12">
        <v>102140501</v>
      </c>
      <c r="D67" s="12" t="s">
        <v>223</v>
      </c>
      <c r="E67" s="12" t="s">
        <v>224</v>
      </c>
      <c r="F67" s="12" t="s">
        <v>142</v>
      </c>
      <c r="G67" s="10">
        <v>2</v>
      </c>
      <c r="H67" s="11">
        <v>27</v>
      </c>
      <c r="I67" s="11">
        <v>86.08</v>
      </c>
      <c r="J67" s="15">
        <f t="shared" si="10"/>
        <v>86.08</v>
      </c>
      <c r="K67" s="11"/>
      <c r="L67" s="15">
        <f t="shared" si="11"/>
        <v>78.94</v>
      </c>
    </row>
    <row r="68" customHeight="1" spans="1:12">
      <c r="A68" s="13" t="s">
        <v>222</v>
      </c>
      <c r="B68" s="13" t="s">
        <v>162</v>
      </c>
      <c r="C68" s="12">
        <v>102140501</v>
      </c>
      <c r="D68" s="12" t="s">
        <v>225</v>
      </c>
      <c r="E68" s="12" t="s">
        <v>226</v>
      </c>
      <c r="F68" s="12" t="s">
        <v>195</v>
      </c>
      <c r="G68" s="10">
        <v>2</v>
      </c>
      <c r="H68" s="11">
        <v>26</v>
      </c>
      <c r="I68" s="11">
        <v>85.7</v>
      </c>
      <c r="J68" s="15">
        <f t="shared" si="10"/>
        <v>85.7</v>
      </c>
      <c r="K68" s="11"/>
      <c r="L68" s="15">
        <f t="shared" si="11"/>
        <v>78.2</v>
      </c>
    </row>
    <row r="69" customHeight="1" spans="1:12">
      <c r="A69" s="13" t="s">
        <v>222</v>
      </c>
      <c r="B69" s="13" t="s">
        <v>162</v>
      </c>
      <c r="C69" s="12">
        <v>102140501</v>
      </c>
      <c r="D69" s="12" t="s">
        <v>227</v>
      </c>
      <c r="E69" s="12" t="s">
        <v>228</v>
      </c>
      <c r="F69" s="12" t="s">
        <v>229</v>
      </c>
      <c r="G69" s="10">
        <v>2</v>
      </c>
      <c r="H69" s="11">
        <v>28</v>
      </c>
      <c r="I69" s="11">
        <v>85.5</v>
      </c>
      <c r="J69" s="15">
        <f t="shared" si="10"/>
        <v>85.5</v>
      </c>
      <c r="K69" s="11"/>
      <c r="L69" s="15">
        <f t="shared" si="11"/>
        <v>77.7</v>
      </c>
    </row>
    <row r="70" customHeight="1" spans="1:12">
      <c r="A70" s="13" t="s">
        <v>230</v>
      </c>
      <c r="B70" s="13" t="s">
        <v>162</v>
      </c>
      <c r="C70" s="12">
        <v>102140601</v>
      </c>
      <c r="D70" s="12" t="s">
        <v>231</v>
      </c>
      <c r="E70" s="12" t="s">
        <v>232</v>
      </c>
      <c r="F70" s="12" t="s">
        <v>233</v>
      </c>
      <c r="G70" s="10">
        <v>2</v>
      </c>
      <c r="H70" s="11">
        <v>10</v>
      </c>
      <c r="I70" s="11">
        <v>85.76</v>
      </c>
      <c r="J70" s="15">
        <f t="shared" si="10"/>
        <v>85.76</v>
      </c>
      <c r="K70" s="11"/>
      <c r="L70" s="15">
        <f t="shared" si="11"/>
        <v>82.53</v>
      </c>
    </row>
    <row r="71" customHeight="1" spans="1:12">
      <c r="A71" s="13" t="s">
        <v>230</v>
      </c>
      <c r="B71" s="13" t="s">
        <v>162</v>
      </c>
      <c r="C71" s="12">
        <v>102140601</v>
      </c>
      <c r="D71" s="12" t="s">
        <v>234</v>
      </c>
      <c r="E71" s="12" t="s">
        <v>235</v>
      </c>
      <c r="F71" s="12" t="s">
        <v>207</v>
      </c>
      <c r="G71" s="10">
        <v>2</v>
      </c>
      <c r="H71" s="11">
        <v>11</v>
      </c>
      <c r="I71" s="11">
        <v>87.12</v>
      </c>
      <c r="J71" s="15">
        <f t="shared" si="10"/>
        <v>87.12</v>
      </c>
      <c r="K71" s="11"/>
      <c r="L71" s="15">
        <f t="shared" si="11"/>
        <v>81.36</v>
      </c>
    </row>
    <row r="72" customHeight="1" spans="1:12">
      <c r="A72" s="13" t="s">
        <v>230</v>
      </c>
      <c r="B72" s="13" t="s">
        <v>162</v>
      </c>
      <c r="C72" s="12">
        <v>102140601</v>
      </c>
      <c r="D72" s="9">
        <v>2020062307</v>
      </c>
      <c r="E72" s="9" t="s">
        <v>236</v>
      </c>
      <c r="F72" s="9">
        <v>72.2</v>
      </c>
      <c r="G72" s="10">
        <v>2</v>
      </c>
      <c r="H72" s="11">
        <v>12</v>
      </c>
      <c r="I72" s="11">
        <v>83.5</v>
      </c>
      <c r="J72" s="15">
        <f t="shared" si="10"/>
        <v>83.5</v>
      </c>
      <c r="K72" s="11"/>
      <c r="L72" s="15">
        <f t="shared" si="11"/>
        <v>77.85</v>
      </c>
    </row>
    <row r="73" customHeight="1" spans="1:12">
      <c r="A73" s="8" t="s">
        <v>237</v>
      </c>
      <c r="B73" s="13" t="s">
        <v>32</v>
      </c>
      <c r="C73" s="12">
        <v>102150101</v>
      </c>
      <c r="D73" s="12" t="s">
        <v>238</v>
      </c>
      <c r="E73" s="12" t="s">
        <v>239</v>
      </c>
      <c r="F73" s="12" t="s">
        <v>240</v>
      </c>
      <c r="G73" s="10">
        <v>3</v>
      </c>
      <c r="H73" s="11">
        <v>39</v>
      </c>
      <c r="I73" s="11">
        <v>85.02</v>
      </c>
      <c r="J73" s="15">
        <f t="shared" si="10"/>
        <v>85.02</v>
      </c>
      <c r="K73" s="11"/>
      <c r="L73" s="15">
        <f t="shared" si="11"/>
        <v>82.21</v>
      </c>
    </row>
    <row r="74" customHeight="1" spans="1:12">
      <c r="A74" s="8" t="s">
        <v>237</v>
      </c>
      <c r="B74" s="13" t="s">
        <v>32</v>
      </c>
      <c r="C74" s="12">
        <v>102150101</v>
      </c>
      <c r="D74" s="12" t="s">
        <v>241</v>
      </c>
      <c r="E74" s="12" t="s">
        <v>242</v>
      </c>
      <c r="F74" s="12" t="s">
        <v>243</v>
      </c>
      <c r="G74" s="10">
        <v>3</v>
      </c>
      <c r="H74" s="11">
        <v>40</v>
      </c>
      <c r="I74" s="11">
        <v>82.92</v>
      </c>
      <c r="J74" s="15">
        <f t="shared" si="10"/>
        <v>82.92</v>
      </c>
      <c r="K74" s="11"/>
      <c r="L74" s="15">
        <f t="shared" si="11"/>
        <v>81.06</v>
      </c>
    </row>
    <row r="75" customHeight="1" spans="1:12">
      <c r="A75" s="8" t="s">
        <v>237</v>
      </c>
      <c r="B75" s="13" t="s">
        <v>32</v>
      </c>
      <c r="C75" s="12">
        <v>102150101</v>
      </c>
      <c r="D75" s="16" t="s">
        <v>244</v>
      </c>
      <c r="E75" s="16" t="s">
        <v>245</v>
      </c>
      <c r="F75" s="16" t="s">
        <v>246</v>
      </c>
      <c r="G75" s="10">
        <v>3</v>
      </c>
      <c r="H75" s="11">
        <v>38</v>
      </c>
      <c r="I75" s="11">
        <v>83.62</v>
      </c>
      <c r="J75" s="15">
        <f t="shared" si="10"/>
        <v>83.62</v>
      </c>
      <c r="K75" s="11"/>
      <c r="L75" s="15">
        <f t="shared" si="11"/>
        <v>80.36</v>
      </c>
    </row>
    <row r="76" customHeight="1" spans="1:12">
      <c r="A76" s="8" t="s">
        <v>237</v>
      </c>
      <c r="B76" s="13" t="s">
        <v>32</v>
      </c>
      <c r="C76" s="12">
        <v>102150101</v>
      </c>
      <c r="D76" s="16" t="s">
        <v>247</v>
      </c>
      <c r="E76" s="16" t="s">
        <v>248</v>
      </c>
      <c r="F76" s="16" t="s">
        <v>246</v>
      </c>
      <c r="G76" s="10">
        <v>3</v>
      </c>
      <c r="H76" s="11">
        <v>41</v>
      </c>
      <c r="I76" s="11">
        <v>83.96</v>
      </c>
      <c r="J76" s="15">
        <f t="shared" si="10"/>
        <v>83.96</v>
      </c>
      <c r="K76" s="11"/>
      <c r="L76" s="15">
        <f t="shared" si="11"/>
        <v>80.53</v>
      </c>
    </row>
    <row r="77" customHeight="1" spans="1:12">
      <c r="A77" s="8" t="s">
        <v>249</v>
      </c>
      <c r="B77" s="13" t="s">
        <v>32</v>
      </c>
      <c r="C77" s="12">
        <v>102160101</v>
      </c>
      <c r="D77" s="12" t="s">
        <v>250</v>
      </c>
      <c r="E77" s="12" t="s">
        <v>251</v>
      </c>
      <c r="F77" s="12" t="s">
        <v>252</v>
      </c>
      <c r="G77" s="10">
        <v>3</v>
      </c>
      <c r="H77" s="11">
        <v>18</v>
      </c>
      <c r="I77" s="11">
        <v>85.28</v>
      </c>
      <c r="J77" s="15">
        <f t="shared" si="10"/>
        <v>85.28</v>
      </c>
      <c r="K77" s="11"/>
      <c r="L77" s="15">
        <f t="shared" si="11"/>
        <v>82.59</v>
      </c>
    </row>
    <row r="78" customHeight="1" spans="1:12">
      <c r="A78" s="8" t="s">
        <v>249</v>
      </c>
      <c r="B78" s="13" t="s">
        <v>32</v>
      </c>
      <c r="C78" s="12">
        <v>102160101</v>
      </c>
      <c r="D78" s="12" t="s">
        <v>253</v>
      </c>
      <c r="E78" s="12" t="s">
        <v>254</v>
      </c>
      <c r="F78" s="12" t="s">
        <v>255</v>
      </c>
      <c r="G78" s="10">
        <v>3</v>
      </c>
      <c r="H78" s="11">
        <v>14</v>
      </c>
      <c r="I78" s="11">
        <v>84.24</v>
      </c>
      <c r="J78" s="15">
        <f t="shared" si="10"/>
        <v>84.24</v>
      </c>
      <c r="K78" s="11"/>
      <c r="L78" s="15">
        <f t="shared" si="11"/>
        <v>81.52</v>
      </c>
    </row>
    <row r="79" customHeight="1" spans="1:12">
      <c r="A79" s="8" t="s">
        <v>249</v>
      </c>
      <c r="B79" s="13" t="s">
        <v>32</v>
      </c>
      <c r="C79" s="12">
        <v>102160101</v>
      </c>
      <c r="D79" s="12" t="s">
        <v>256</v>
      </c>
      <c r="E79" s="12" t="s">
        <v>257</v>
      </c>
      <c r="F79" s="12" t="s">
        <v>258</v>
      </c>
      <c r="G79" s="10">
        <v>3</v>
      </c>
      <c r="H79" s="11">
        <v>15</v>
      </c>
      <c r="I79" s="11">
        <v>83.64</v>
      </c>
      <c r="J79" s="15">
        <f t="shared" si="10"/>
        <v>83.64</v>
      </c>
      <c r="K79" s="11"/>
      <c r="L79" s="15">
        <f t="shared" si="11"/>
        <v>81.02</v>
      </c>
    </row>
    <row r="80" customHeight="1" spans="1:12">
      <c r="A80" s="8" t="s">
        <v>249</v>
      </c>
      <c r="B80" s="13" t="s">
        <v>32</v>
      </c>
      <c r="C80" s="12">
        <v>102160101</v>
      </c>
      <c r="D80" s="12" t="s">
        <v>259</v>
      </c>
      <c r="E80" s="12" t="s">
        <v>260</v>
      </c>
      <c r="F80" s="12" t="s">
        <v>261</v>
      </c>
      <c r="G80" s="10">
        <v>3</v>
      </c>
      <c r="H80" s="11">
        <v>16</v>
      </c>
      <c r="I80" s="11">
        <v>85.22</v>
      </c>
      <c r="J80" s="15">
        <f t="shared" si="10"/>
        <v>85.22</v>
      </c>
      <c r="K80" s="11"/>
      <c r="L80" s="15">
        <f t="shared" si="11"/>
        <v>81.21</v>
      </c>
    </row>
    <row r="81" customHeight="1" spans="1:12">
      <c r="A81" s="8" t="s">
        <v>249</v>
      </c>
      <c r="B81" s="13" t="s">
        <v>32</v>
      </c>
      <c r="C81" s="12">
        <v>102160101</v>
      </c>
      <c r="D81" s="16" t="s">
        <v>262</v>
      </c>
      <c r="E81" s="16" t="s">
        <v>263</v>
      </c>
      <c r="F81" s="16" t="s">
        <v>96</v>
      </c>
      <c r="G81" s="10">
        <v>3</v>
      </c>
      <c r="H81" s="11">
        <v>12</v>
      </c>
      <c r="I81" s="11">
        <v>83.36</v>
      </c>
      <c r="J81" s="15">
        <f t="shared" si="10"/>
        <v>83.36</v>
      </c>
      <c r="K81" s="11"/>
      <c r="L81" s="15">
        <f t="shared" si="11"/>
        <v>79.88</v>
      </c>
    </row>
    <row r="82" customHeight="1" spans="1:12">
      <c r="A82" s="8" t="s">
        <v>249</v>
      </c>
      <c r="B82" s="13" t="s">
        <v>32</v>
      </c>
      <c r="C82" s="12">
        <v>102160101</v>
      </c>
      <c r="D82" s="16" t="s">
        <v>264</v>
      </c>
      <c r="E82" s="16" t="s">
        <v>265</v>
      </c>
      <c r="F82" s="16" t="s">
        <v>27</v>
      </c>
      <c r="G82" s="10">
        <v>3</v>
      </c>
      <c r="H82" s="11">
        <v>13</v>
      </c>
      <c r="I82" s="11">
        <v>82.12</v>
      </c>
      <c r="J82" s="15">
        <f t="shared" si="10"/>
        <v>82.12</v>
      </c>
      <c r="K82" s="11"/>
      <c r="L82" s="15">
        <f t="shared" si="11"/>
        <v>79.16</v>
      </c>
    </row>
    <row r="83" customHeight="1" spans="1:12">
      <c r="A83" s="8" t="s">
        <v>249</v>
      </c>
      <c r="B83" s="13" t="s">
        <v>32</v>
      </c>
      <c r="C83" s="12">
        <v>102160101</v>
      </c>
      <c r="D83" s="16" t="s">
        <v>266</v>
      </c>
      <c r="E83" s="16" t="s">
        <v>267</v>
      </c>
      <c r="F83" s="16" t="s">
        <v>27</v>
      </c>
      <c r="G83" s="10">
        <v>3</v>
      </c>
      <c r="H83" s="11">
        <v>17</v>
      </c>
      <c r="I83" s="11">
        <v>83.4</v>
      </c>
      <c r="J83" s="15">
        <f t="shared" si="10"/>
        <v>83.4</v>
      </c>
      <c r="K83" s="11"/>
      <c r="L83" s="15">
        <f t="shared" si="11"/>
        <v>79.8</v>
      </c>
    </row>
    <row r="84" customHeight="1" spans="1:12">
      <c r="A84" s="8" t="s">
        <v>268</v>
      </c>
      <c r="B84" s="13" t="s">
        <v>32</v>
      </c>
      <c r="C84" s="12">
        <v>102170101</v>
      </c>
      <c r="D84" s="12" t="s">
        <v>269</v>
      </c>
      <c r="E84" s="12" t="s">
        <v>270</v>
      </c>
      <c r="F84" s="12" t="s">
        <v>271</v>
      </c>
      <c r="G84" s="10">
        <v>3</v>
      </c>
      <c r="H84" s="11">
        <v>29</v>
      </c>
      <c r="I84" s="11">
        <v>81.6</v>
      </c>
      <c r="J84" s="15">
        <f t="shared" si="10"/>
        <v>81.6</v>
      </c>
      <c r="K84" s="11"/>
      <c r="L84" s="15">
        <f t="shared" si="11"/>
        <v>77.05</v>
      </c>
    </row>
    <row r="85" customHeight="1" spans="1:12">
      <c r="A85" s="8" t="s">
        <v>268</v>
      </c>
      <c r="B85" s="13" t="s">
        <v>32</v>
      </c>
      <c r="C85" s="12">
        <v>102170101</v>
      </c>
      <c r="D85" s="12" t="s">
        <v>272</v>
      </c>
      <c r="E85" s="12" t="s">
        <v>273</v>
      </c>
      <c r="F85" s="12" t="s">
        <v>139</v>
      </c>
      <c r="G85" s="10">
        <v>3</v>
      </c>
      <c r="H85" s="11">
        <v>30</v>
      </c>
      <c r="I85" s="11">
        <v>83.3</v>
      </c>
      <c r="J85" s="15">
        <f t="shared" si="10"/>
        <v>83.3</v>
      </c>
      <c r="K85" s="11"/>
      <c r="L85" s="15">
        <f t="shared" si="11"/>
        <v>77.85</v>
      </c>
    </row>
    <row r="86" customHeight="1" spans="1:12">
      <c r="A86" s="8" t="s">
        <v>268</v>
      </c>
      <c r="B86" s="13" t="s">
        <v>32</v>
      </c>
      <c r="C86" s="12">
        <v>102170101</v>
      </c>
      <c r="D86" s="12" t="s">
        <v>274</v>
      </c>
      <c r="E86" s="12" t="s">
        <v>275</v>
      </c>
      <c r="F86" s="12" t="s">
        <v>139</v>
      </c>
      <c r="G86" s="10">
        <v>3</v>
      </c>
      <c r="H86" s="11">
        <v>31</v>
      </c>
      <c r="I86" s="11">
        <v>83.44</v>
      </c>
      <c r="J86" s="15">
        <f t="shared" si="10"/>
        <v>83.44</v>
      </c>
      <c r="K86" s="11"/>
      <c r="L86" s="15">
        <f t="shared" si="11"/>
        <v>77.92</v>
      </c>
    </row>
    <row r="87" customHeight="1" spans="1:12">
      <c r="A87" s="8" t="s">
        <v>276</v>
      </c>
      <c r="B87" s="13" t="s">
        <v>32</v>
      </c>
      <c r="C87" s="12">
        <v>102180101</v>
      </c>
      <c r="D87" s="12" t="s">
        <v>277</v>
      </c>
      <c r="E87" s="12" t="s">
        <v>278</v>
      </c>
      <c r="F87" s="12" t="s">
        <v>240</v>
      </c>
      <c r="G87" s="10">
        <v>3</v>
      </c>
      <c r="H87" s="11">
        <v>27</v>
      </c>
      <c r="I87" s="11">
        <v>84.24</v>
      </c>
      <c r="J87" s="15">
        <f t="shared" si="10"/>
        <v>84.24</v>
      </c>
      <c r="K87" s="11"/>
      <c r="L87" s="15">
        <f t="shared" si="11"/>
        <v>81.82</v>
      </c>
    </row>
    <row r="88" customHeight="1" spans="1:12">
      <c r="A88" s="8" t="s">
        <v>276</v>
      </c>
      <c r="B88" s="13" t="s">
        <v>32</v>
      </c>
      <c r="C88" s="12">
        <v>102180101</v>
      </c>
      <c r="D88" s="12" t="s">
        <v>279</v>
      </c>
      <c r="E88" s="12" t="s">
        <v>280</v>
      </c>
      <c r="F88" s="12" t="s">
        <v>281</v>
      </c>
      <c r="G88" s="10">
        <v>3</v>
      </c>
      <c r="H88" s="11">
        <v>28</v>
      </c>
      <c r="I88" s="11">
        <v>82.82</v>
      </c>
      <c r="J88" s="15">
        <f t="shared" si="10"/>
        <v>82.82</v>
      </c>
      <c r="K88" s="11"/>
      <c r="L88" s="15">
        <f t="shared" si="11"/>
        <v>80.76</v>
      </c>
    </row>
    <row r="89" customHeight="1" spans="1:12">
      <c r="A89" s="8" t="s">
        <v>276</v>
      </c>
      <c r="B89" s="13" t="s">
        <v>32</v>
      </c>
      <c r="C89" s="12">
        <v>102180101</v>
      </c>
      <c r="D89" s="12" t="s">
        <v>282</v>
      </c>
      <c r="E89" s="12" t="s">
        <v>283</v>
      </c>
      <c r="F89" s="12" t="s">
        <v>246</v>
      </c>
      <c r="G89" s="10">
        <v>3</v>
      </c>
      <c r="H89" s="7"/>
      <c r="I89" s="11"/>
      <c r="J89" s="14" t="s">
        <v>50</v>
      </c>
      <c r="K89" s="11"/>
      <c r="L89" s="14" t="s">
        <v>50</v>
      </c>
    </row>
    <row r="90" customHeight="1" spans="1:12">
      <c r="A90" s="8" t="s">
        <v>276</v>
      </c>
      <c r="B90" s="13" t="s">
        <v>32</v>
      </c>
      <c r="C90" s="12">
        <v>102180101</v>
      </c>
      <c r="D90" s="12" t="s">
        <v>284</v>
      </c>
      <c r="E90" s="12" t="s">
        <v>285</v>
      </c>
      <c r="F90" s="12" t="s">
        <v>96</v>
      </c>
      <c r="G90" s="10">
        <v>3</v>
      </c>
      <c r="H90" s="11">
        <v>19</v>
      </c>
      <c r="I90" s="11">
        <v>80.42</v>
      </c>
      <c r="J90" s="15">
        <f t="shared" ref="J90:J101" si="12">I90</f>
        <v>80.42</v>
      </c>
      <c r="K90" s="11"/>
      <c r="L90" s="15">
        <f t="shared" ref="L90:L101" si="13">J90*0.5+F90*0.5</f>
        <v>78.41</v>
      </c>
    </row>
    <row r="91" customHeight="1" spans="1:12">
      <c r="A91" s="8" t="s">
        <v>276</v>
      </c>
      <c r="B91" s="13" t="s">
        <v>32</v>
      </c>
      <c r="C91" s="12">
        <v>102180101</v>
      </c>
      <c r="D91" s="16" t="s">
        <v>286</v>
      </c>
      <c r="E91" s="16" t="s">
        <v>287</v>
      </c>
      <c r="F91" s="16" t="s">
        <v>106</v>
      </c>
      <c r="G91" s="10">
        <v>3</v>
      </c>
      <c r="H91" s="11">
        <v>20</v>
      </c>
      <c r="I91" s="11">
        <v>83.78</v>
      </c>
      <c r="J91" s="15">
        <f t="shared" si="12"/>
        <v>83.78</v>
      </c>
      <c r="K91" s="11"/>
      <c r="L91" s="15">
        <f t="shared" si="13"/>
        <v>80.04</v>
      </c>
    </row>
    <row r="92" customHeight="1" spans="1:12">
      <c r="A92" s="8" t="s">
        <v>276</v>
      </c>
      <c r="B92" s="13" t="s">
        <v>32</v>
      </c>
      <c r="C92" s="12">
        <v>102180101</v>
      </c>
      <c r="D92" s="16" t="s">
        <v>288</v>
      </c>
      <c r="E92" s="16" t="s">
        <v>289</v>
      </c>
      <c r="F92" s="16" t="s">
        <v>106</v>
      </c>
      <c r="G92" s="10">
        <v>3</v>
      </c>
      <c r="H92" s="11">
        <v>22</v>
      </c>
      <c r="I92" s="11">
        <v>83.3</v>
      </c>
      <c r="J92" s="15">
        <f t="shared" si="12"/>
        <v>83.3</v>
      </c>
      <c r="K92" s="11"/>
      <c r="L92" s="15">
        <f t="shared" si="13"/>
        <v>79.8</v>
      </c>
    </row>
    <row r="93" customHeight="1" spans="1:12">
      <c r="A93" s="8" t="s">
        <v>276</v>
      </c>
      <c r="B93" s="13" t="s">
        <v>32</v>
      </c>
      <c r="C93" s="12">
        <v>102180101</v>
      </c>
      <c r="D93" s="16" t="s">
        <v>290</v>
      </c>
      <c r="E93" s="16" t="s">
        <v>291</v>
      </c>
      <c r="F93" s="16" t="s">
        <v>106</v>
      </c>
      <c r="G93" s="10">
        <v>3</v>
      </c>
      <c r="H93" s="11">
        <v>25</v>
      </c>
      <c r="I93" s="11">
        <v>83.86</v>
      </c>
      <c r="J93" s="15">
        <f t="shared" si="12"/>
        <v>83.86</v>
      </c>
      <c r="K93" s="11"/>
      <c r="L93" s="15">
        <f t="shared" si="13"/>
        <v>80.08</v>
      </c>
    </row>
    <row r="94" customHeight="1" spans="1:12">
      <c r="A94" s="8" t="s">
        <v>276</v>
      </c>
      <c r="B94" s="13" t="s">
        <v>32</v>
      </c>
      <c r="C94" s="12">
        <v>102180101</v>
      </c>
      <c r="D94" s="9" t="s">
        <v>292</v>
      </c>
      <c r="E94" s="9" t="s">
        <v>293</v>
      </c>
      <c r="F94" s="9" t="s">
        <v>294</v>
      </c>
      <c r="G94" s="10">
        <v>3</v>
      </c>
      <c r="H94" s="11">
        <v>21</v>
      </c>
      <c r="I94" s="11">
        <v>81.54</v>
      </c>
      <c r="J94" s="15">
        <f t="shared" si="12"/>
        <v>81.54</v>
      </c>
      <c r="K94" s="11"/>
      <c r="L94" s="15">
        <f t="shared" si="13"/>
        <v>78.52</v>
      </c>
    </row>
    <row r="95" customHeight="1" spans="1:12">
      <c r="A95" s="8" t="s">
        <v>276</v>
      </c>
      <c r="B95" s="13" t="s">
        <v>32</v>
      </c>
      <c r="C95" s="12">
        <v>102180101</v>
      </c>
      <c r="D95" s="12" t="s">
        <v>295</v>
      </c>
      <c r="E95" s="12" t="s">
        <v>296</v>
      </c>
      <c r="F95" s="12" t="s">
        <v>294</v>
      </c>
      <c r="G95" s="10">
        <v>3</v>
      </c>
      <c r="H95" s="11">
        <v>23</v>
      </c>
      <c r="I95" s="11">
        <v>81.2</v>
      </c>
      <c r="J95" s="15">
        <f t="shared" si="12"/>
        <v>81.2</v>
      </c>
      <c r="K95" s="11"/>
      <c r="L95" s="15">
        <f t="shared" si="13"/>
        <v>78.35</v>
      </c>
    </row>
    <row r="96" customHeight="1" spans="1:12">
      <c r="A96" s="8" t="s">
        <v>276</v>
      </c>
      <c r="B96" s="13" t="s">
        <v>32</v>
      </c>
      <c r="C96" s="12">
        <v>102180101</v>
      </c>
      <c r="D96" s="12" t="s">
        <v>297</v>
      </c>
      <c r="E96" s="12" t="s">
        <v>298</v>
      </c>
      <c r="F96" s="12" t="s">
        <v>294</v>
      </c>
      <c r="G96" s="10">
        <v>3</v>
      </c>
      <c r="H96" s="11">
        <v>24</v>
      </c>
      <c r="I96" s="11">
        <v>82.2</v>
      </c>
      <c r="J96" s="15">
        <f t="shared" si="12"/>
        <v>82.2</v>
      </c>
      <c r="K96" s="11"/>
      <c r="L96" s="15">
        <f t="shared" si="13"/>
        <v>78.85</v>
      </c>
    </row>
    <row r="97" customHeight="1" spans="1:12">
      <c r="A97" s="8" t="s">
        <v>276</v>
      </c>
      <c r="B97" s="13" t="s">
        <v>32</v>
      </c>
      <c r="C97" s="12">
        <v>102180101</v>
      </c>
      <c r="D97" s="12" t="s">
        <v>299</v>
      </c>
      <c r="E97" s="12" t="s">
        <v>300</v>
      </c>
      <c r="F97" s="12" t="s">
        <v>294</v>
      </c>
      <c r="G97" s="10">
        <v>3</v>
      </c>
      <c r="H97" s="11">
        <v>26</v>
      </c>
      <c r="I97" s="11">
        <v>84.64</v>
      </c>
      <c r="J97" s="15">
        <f t="shared" si="12"/>
        <v>84.64</v>
      </c>
      <c r="K97" s="11"/>
      <c r="L97" s="15">
        <f t="shared" si="13"/>
        <v>80.07</v>
      </c>
    </row>
    <row r="98" customHeight="1" spans="1:12">
      <c r="A98" s="8" t="s">
        <v>301</v>
      </c>
      <c r="B98" s="13" t="s">
        <v>32</v>
      </c>
      <c r="C98" s="12">
        <v>102190101</v>
      </c>
      <c r="D98" s="12" t="s">
        <v>302</v>
      </c>
      <c r="E98" s="12" t="s">
        <v>303</v>
      </c>
      <c r="F98" s="12" t="s">
        <v>304</v>
      </c>
      <c r="G98" s="10">
        <v>3</v>
      </c>
      <c r="H98" s="11">
        <v>42</v>
      </c>
      <c r="I98" s="11">
        <v>82.14</v>
      </c>
      <c r="J98" s="15">
        <f t="shared" si="12"/>
        <v>82.14</v>
      </c>
      <c r="K98" s="11"/>
      <c r="L98" s="15">
        <f t="shared" si="13"/>
        <v>83.02</v>
      </c>
    </row>
    <row r="99" customHeight="1" spans="1:12">
      <c r="A99" s="8" t="s">
        <v>301</v>
      </c>
      <c r="B99" s="13" t="s">
        <v>32</v>
      </c>
      <c r="C99" s="12">
        <v>102190101</v>
      </c>
      <c r="D99" s="12" t="s">
        <v>305</v>
      </c>
      <c r="E99" s="12" t="s">
        <v>306</v>
      </c>
      <c r="F99" s="12" t="s">
        <v>246</v>
      </c>
      <c r="G99" s="10">
        <v>3</v>
      </c>
      <c r="H99" s="11">
        <v>43</v>
      </c>
      <c r="I99" s="11">
        <v>84.88</v>
      </c>
      <c r="J99" s="15">
        <f t="shared" si="12"/>
        <v>84.88</v>
      </c>
      <c r="K99" s="11"/>
      <c r="L99" s="15">
        <f t="shared" si="13"/>
        <v>80.99</v>
      </c>
    </row>
    <row r="100" customHeight="1" spans="1:12">
      <c r="A100" s="8" t="s">
        <v>307</v>
      </c>
      <c r="B100" s="13" t="s">
        <v>32</v>
      </c>
      <c r="C100" s="12">
        <v>102200101</v>
      </c>
      <c r="D100" s="12" t="s">
        <v>308</v>
      </c>
      <c r="E100" s="12" t="s">
        <v>309</v>
      </c>
      <c r="F100" s="12" t="s">
        <v>310</v>
      </c>
      <c r="G100" s="10">
        <v>3</v>
      </c>
      <c r="H100" s="11">
        <v>8</v>
      </c>
      <c r="I100" s="11">
        <v>84.24</v>
      </c>
      <c r="J100" s="15">
        <f t="shared" si="12"/>
        <v>84.24</v>
      </c>
      <c r="K100" s="11"/>
      <c r="L100" s="15">
        <f t="shared" si="13"/>
        <v>82.02</v>
      </c>
    </row>
    <row r="101" customHeight="1" spans="1:12">
      <c r="A101" s="8" t="s">
        <v>307</v>
      </c>
      <c r="B101" s="13" t="s">
        <v>32</v>
      </c>
      <c r="C101" s="12">
        <v>102200101</v>
      </c>
      <c r="D101" s="12" t="s">
        <v>311</v>
      </c>
      <c r="E101" s="12" t="s">
        <v>312</v>
      </c>
      <c r="F101" s="12" t="s">
        <v>281</v>
      </c>
      <c r="G101" s="10">
        <v>3</v>
      </c>
      <c r="H101" s="11">
        <v>11</v>
      </c>
      <c r="I101" s="11">
        <v>80.36</v>
      </c>
      <c r="J101" s="15">
        <f t="shared" si="12"/>
        <v>80.36</v>
      </c>
      <c r="K101" s="11"/>
      <c r="L101" s="15">
        <f t="shared" si="13"/>
        <v>79.53</v>
      </c>
    </row>
    <row r="102" customHeight="1" spans="1:12">
      <c r="A102" s="8" t="s">
        <v>307</v>
      </c>
      <c r="B102" s="13" t="s">
        <v>32</v>
      </c>
      <c r="C102" s="12">
        <v>102200101</v>
      </c>
      <c r="D102" s="12" t="s">
        <v>313</v>
      </c>
      <c r="E102" s="12" t="s">
        <v>314</v>
      </c>
      <c r="F102" s="12" t="s">
        <v>315</v>
      </c>
      <c r="G102" s="10">
        <v>3</v>
      </c>
      <c r="H102" s="7"/>
      <c r="I102" s="11"/>
      <c r="J102" s="14" t="s">
        <v>50</v>
      </c>
      <c r="K102" s="11"/>
      <c r="L102" s="14" t="s">
        <v>50</v>
      </c>
    </row>
    <row r="103" customHeight="1" spans="1:12">
      <c r="A103" s="8" t="s">
        <v>307</v>
      </c>
      <c r="B103" s="13" t="s">
        <v>32</v>
      </c>
      <c r="C103" s="12">
        <v>102200101</v>
      </c>
      <c r="D103" s="12" t="s">
        <v>316</v>
      </c>
      <c r="E103" s="12" t="s">
        <v>317</v>
      </c>
      <c r="F103" s="12" t="s">
        <v>318</v>
      </c>
      <c r="G103" s="10">
        <v>3</v>
      </c>
      <c r="H103" s="11">
        <v>9</v>
      </c>
      <c r="I103" s="11">
        <v>85.16</v>
      </c>
      <c r="J103" s="15">
        <f t="shared" ref="J103:J109" si="14">I103</f>
        <v>85.16</v>
      </c>
      <c r="K103" s="11"/>
      <c r="L103" s="15">
        <f t="shared" ref="L103:L109" si="15">J103*0.5+F103*0.5</f>
        <v>81.08</v>
      </c>
    </row>
    <row r="104" customHeight="1" spans="1:12">
      <c r="A104" s="8" t="s">
        <v>307</v>
      </c>
      <c r="B104" s="13" t="s">
        <v>32</v>
      </c>
      <c r="C104" s="12">
        <v>102200101</v>
      </c>
      <c r="D104" s="16" t="s">
        <v>319</v>
      </c>
      <c r="E104" s="16" t="s">
        <v>320</v>
      </c>
      <c r="F104" s="16" t="s">
        <v>321</v>
      </c>
      <c r="G104" s="10">
        <v>3</v>
      </c>
      <c r="H104" s="11">
        <v>7</v>
      </c>
      <c r="I104" s="11">
        <v>85.44</v>
      </c>
      <c r="J104" s="15">
        <f t="shared" si="14"/>
        <v>85.44</v>
      </c>
      <c r="K104" s="11"/>
      <c r="L104" s="15">
        <f t="shared" si="15"/>
        <v>80.17</v>
      </c>
    </row>
    <row r="105" customHeight="1" spans="1:12">
      <c r="A105" s="8" t="s">
        <v>307</v>
      </c>
      <c r="B105" s="13" t="s">
        <v>32</v>
      </c>
      <c r="C105" s="12">
        <v>102200101</v>
      </c>
      <c r="D105" s="16" t="s">
        <v>322</v>
      </c>
      <c r="E105" s="16" t="s">
        <v>323</v>
      </c>
      <c r="F105" s="16" t="s">
        <v>321</v>
      </c>
      <c r="G105" s="10">
        <v>3</v>
      </c>
      <c r="H105" s="11">
        <v>10</v>
      </c>
      <c r="I105" s="11">
        <v>84.46</v>
      </c>
      <c r="J105" s="15">
        <f t="shared" si="14"/>
        <v>84.46</v>
      </c>
      <c r="K105" s="11"/>
      <c r="L105" s="15">
        <f t="shared" si="15"/>
        <v>79.68</v>
      </c>
    </row>
    <row r="106" customHeight="1" spans="1:12">
      <c r="A106" s="8" t="s">
        <v>324</v>
      </c>
      <c r="B106" s="13" t="s">
        <v>32</v>
      </c>
      <c r="C106" s="12">
        <v>102210101</v>
      </c>
      <c r="D106" s="12" t="s">
        <v>325</v>
      </c>
      <c r="E106" s="12" t="s">
        <v>326</v>
      </c>
      <c r="F106" s="12" t="s">
        <v>327</v>
      </c>
      <c r="G106" s="10">
        <v>3</v>
      </c>
      <c r="H106" s="11">
        <v>36</v>
      </c>
      <c r="I106" s="11">
        <v>82.8</v>
      </c>
      <c r="J106" s="15">
        <f t="shared" si="14"/>
        <v>82.8</v>
      </c>
      <c r="K106" s="11"/>
      <c r="L106" s="15">
        <f t="shared" si="15"/>
        <v>79.8</v>
      </c>
    </row>
    <row r="107" customHeight="1" spans="1:12">
      <c r="A107" s="8" t="s">
        <v>324</v>
      </c>
      <c r="B107" s="13" t="s">
        <v>32</v>
      </c>
      <c r="C107" s="12">
        <v>102210101</v>
      </c>
      <c r="D107" s="12" t="s">
        <v>328</v>
      </c>
      <c r="E107" s="12" t="s">
        <v>329</v>
      </c>
      <c r="F107" s="12" t="s">
        <v>330</v>
      </c>
      <c r="G107" s="10">
        <v>3</v>
      </c>
      <c r="H107" s="11">
        <v>34</v>
      </c>
      <c r="I107" s="11">
        <v>84.7</v>
      </c>
      <c r="J107" s="15">
        <f t="shared" si="14"/>
        <v>84.7</v>
      </c>
      <c r="K107" s="11"/>
      <c r="L107" s="15">
        <f t="shared" si="15"/>
        <v>80.6</v>
      </c>
    </row>
    <row r="108" customHeight="1" spans="1:12">
      <c r="A108" s="8" t="s">
        <v>324</v>
      </c>
      <c r="B108" s="13" t="s">
        <v>32</v>
      </c>
      <c r="C108" s="12">
        <v>102210101</v>
      </c>
      <c r="D108" s="12" t="s">
        <v>331</v>
      </c>
      <c r="E108" s="12" t="s">
        <v>332</v>
      </c>
      <c r="F108" s="12" t="s">
        <v>333</v>
      </c>
      <c r="G108" s="10">
        <v>3</v>
      </c>
      <c r="H108" s="11">
        <v>37</v>
      </c>
      <c r="I108" s="11">
        <v>81.42</v>
      </c>
      <c r="J108" s="15">
        <f t="shared" si="14"/>
        <v>81.42</v>
      </c>
      <c r="K108" s="11"/>
      <c r="L108" s="15">
        <f t="shared" si="15"/>
        <v>77.76</v>
      </c>
    </row>
    <row r="109" customHeight="1" spans="1:12">
      <c r="A109" s="8" t="s">
        <v>324</v>
      </c>
      <c r="B109" s="13" t="s">
        <v>32</v>
      </c>
      <c r="C109" s="12">
        <v>102210101</v>
      </c>
      <c r="D109" s="16" t="s">
        <v>334</v>
      </c>
      <c r="E109" s="16" t="s">
        <v>335</v>
      </c>
      <c r="F109" s="16" t="s">
        <v>117</v>
      </c>
      <c r="G109" s="10">
        <v>3</v>
      </c>
      <c r="H109" s="11">
        <v>35</v>
      </c>
      <c r="I109" s="11">
        <v>84.3</v>
      </c>
      <c r="J109" s="15">
        <f t="shared" si="14"/>
        <v>84.3</v>
      </c>
      <c r="K109" s="11"/>
      <c r="L109" s="15">
        <f t="shared" si="15"/>
        <v>79.05</v>
      </c>
    </row>
    <row r="110" customHeight="1" spans="1:12">
      <c r="A110" s="8" t="s">
        <v>324</v>
      </c>
      <c r="B110" s="13" t="s">
        <v>32</v>
      </c>
      <c r="C110" s="12">
        <v>102210101</v>
      </c>
      <c r="D110" s="16" t="s">
        <v>336</v>
      </c>
      <c r="E110" s="16" t="s">
        <v>337</v>
      </c>
      <c r="F110" s="16" t="s">
        <v>102</v>
      </c>
      <c r="G110" s="10">
        <v>3</v>
      </c>
      <c r="H110" s="7"/>
      <c r="I110" s="11"/>
      <c r="J110" s="14" t="s">
        <v>50</v>
      </c>
      <c r="K110" s="11"/>
      <c r="L110" s="14" t="s">
        <v>50</v>
      </c>
    </row>
    <row r="111" customHeight="1" spans="1:12">
      <c r="A111" s="8" t="s">
        <v>338</v>
      </c>
      <c r="B111" s="13" t="s">
        <v>339</v>
      </c>
      <c r="C111" s="12">
        <v>102220101</v>
      </c>
      <c r="D111" s="12" t="s">
        <v>340</v>
      </c>
      <c r="E111" s="12" t="s">
        <v>341</v>
      </c>
      <c r="F111" s="12" t="s">
        <v>78</v>
      </c>
      <c r="G111" s="10">
        <v>1</v>
      </c>
      <c r="H111" s="11">
        <v>22</v>
      </c>
      <c r="I111" s="11">
        <v>80.22</v>
      </c>
      <c r="J111" s="15">
        <f>I111</f>
        <v>80.22</v>
      </c>
      <c r="K111" s="11">
        <v>5</v>
      </c>
      <c r="L111" s="15">
        <f>J111*0.4+F111*0.4+K111</f>
        <v>62.048</v>
      </c>
    </row>
    <row r="112" customHeight="1" spans="1:12">
      <c r="A112" s="8" t="s">
        <v>342</v>
      </c>
      <c r="B112" s="13" t="s">
        <v>339</v>
      </c>
      <c r="C112" s="12">
        <v>102230101</v>
      </c>
      <c r="D112" s="12" t="s">
        <v>343</v>
      </c>
      <c r="E112" s="12" t="s">
        <v>344</v>
      </c>
      <c r="F112" s="12" t="s">
        <v>345</v>
      </c>
      <c r="G112" s="10">
        <v>1</v>
      </c>
      <c r="H112" s="11">
        <v>2</v>
      </c>
      <c r="I112" s="11">
        <v>78.54</v>
      </c>
      <c r="J112" s="15">
        <f>I112</f>
        <v>78.54</v>
      </c>
      <c r="K112" s="11">
        <v>10</v>
      </c>
      <c r="L112" s="15">
        <f>J112*0.4+F112*0.4+K112</f>
        <v>60.496</v>
      </c>
    </row>
    <row r="113" customHeight="1" spans="1:12">
      <c r="A113" s="8" t="s">
        <v>342</v>
      </c>
      <c r="B113" s="13" t="s">
        <v>339</v>
      </c>
      <c r="C113" s="12">
        <v>102230101</v>
      </c>
      <c r="D113" s="12" t="s">
        <v>346</v>
      </c>
      <c r="E113" s="12" t="s">
        <v>347</v>
      </c>
      <c r="F113" s="12" t="s">
        <v>345</v>
      </c>
      <c r="G113" s="10">
        <v>1</v>
      </c>
      <c r="H113" s="7"/>
      <c r="I113" s="11"/>
      <c r="J113" s="14" t="s">
        <v>50</v>
      </c>
      <c r="K113" s="11">
        <v>5</v>
      </c>
      <c r="L113" s="14" t="s">
        <v>50</v>
      </c>
    </row>
    <row r="114" customHeight="1" spans="1:12">
      <c r="A114" s="8" t="s">
        <v>342</v>
      </c>
      <c r="B114" s="13" t="s">
        <v>339</v>
      </c>
      <c r="C114" s="12">
        <v>102230101</v>
      </c>
      <c r="D114" s="12" t="s">
        <v>348</v>
      </c>
      <c r="E114" s="12" t="s">
        <v>349</v>
      </c>
      <c r="F114" s="12" t="s">
        <v>350</v>
      </c>
      <c r="G114" s="10">
        <v>1</v>
      </c>
      <c r="H114" s="11">
        <v>1</v>
      </c>
      <c r="I114" s="11">
        <v>82.54</v>
      </c>
      <c r="J114" s="15">
        <f t="shared" ref="J114:J122" si="16">I114</f>
        <v>82.54</v>
      </c>
      <c r="K114" s="11">
        <v>9</v>
      </c>
      <c r="L114" s="15">
        <f t="shared" ref="L114:L119" si="17">J114*0.4+F114*0.4+K114</f>
        <v>59.496</v>
      </c>
    </row>
    <row r="115" customHeight="1" spans="1:12">
      <c r="A115" s="8" t="s">
        <v>351</v>
      </c>
      <c r="B115" s="13" t="s">
        <v>339</v>
      </c>
      <c r="C115" s="12">
        <v>102240101</v>
      </c>
      <c r="D115" s="12" t="s">
        <v>352</v>
      </c>
      <c r="E115" s="12" t="s">
        <v>353</v>
      </c>
      <c r="F115" s="12" t="s">
        <v>354</v>
      </c>
      <c r="G115" s="10">
        <v>1</v>
      </c>
      <c r="H115" s="11">
        <v>6</v>
      </c>
      <c r="I115" s="11">
        <v>79.28</v>
      </c>
      <c r="J115" s="15">
        <f t="shared" si="16"/>
        <v>79.28</v>
      </c>
      <c r="K115" s="11">
        <v>7</v>
      </c>
      <c r="L115" s="15">
        <f t="shared" si="17"/>
        <v>59.072</v>
      </c>
    </row>
    <row r="116" customHeight="1" spans="1:12">
      <c r="A116" s="8" t="s">
        <v>351</v>
      </c>
      <c r="B116" s="13" t="s">
        <v>339</v>
      </c>
      <c r="C116" s="12">
        <v>102240101</v>
      </c>
      <c r="D116" s="12" t="s">
        <v>355</v>
      </c>
      <c r="E116" s="12" t="s">
        <v>356</v>
      </c>
      <c r="F116" s="12" t="s">
        <v>357</v>
      </c>
      <c r="G116" s="10">
        <v>1</v>
      </c>
      <c r="H116" s="11">
        <v>7</v>
      </c>
      <c r="I116" s="11">
        <v>82.64</v>
      </c>
      <c r="J116" s="15">
        <f t="shared" si="16"/>
        <v>82.64</v>
      </c>
      <c r="K116" s="11">
        <v>7</v>
      </c>
      <c r="L116" s="15">
        <f t="shared" si="17"/>
        <v>60.016</v>
      </c>
    </row>
    <row r="117" customHeight="1" spans="1:12">
      <c r="A117" s="8" t="s">
        <v>351</v>
      </c>
      <c r="B117" s="13" t="s">
        <v>339</v>
      </c>
      <c r="C117" s="12">
        <v>102240101</v>
      </c>
      <c r="D117" s="12" t="s">
        <v>358</v>
      </c>
      <c r="E117" s="12" t="s">
        <v>359</v>
      </c>
      <c r="F117" s="12" t="s">
        <v>360</v>
      </c>
      <c r="G117" s="10">
        <v>1</v>
      </c>
      <c r="H117" s="11">
        <v>8</v>
      </c>
      <c r="I117" s="11">
        <v>80.8</v>
      </c>
      <c r="J117" s="15">
        <f t="shared" si="16"/>
        <v>80.8</v>
      </c>
      <c r="K117" s="11">
        <v>5</v>
      </c>
      <c r="L117" s="15">
        <f t="shared" si="17"/>
        <v>56.44</v>
      </c>
    </row>
    <row r="118" customHeight="1" spans="1:12">
      <c r="A118" s="8" t="s">
        <v>351</v>
      </c>
      <c r="B118" s="13" t="s">
        <v>339</v>
      </c>
      <c r="C118" s="12">
        <v>102240101</v>
      </c>
      <c r="D118" s="12" t="s">
        <v>361</v>
      </c>
      <c r="E118" s="12" t="s">
        <v>362</v>
      </c>
      <c r="F118" s="12" t="s">
        <v>363</v>
      </c>
      <c r="G118" s="10">
        <v>1</v>
      </c>
      <c r="H118" s="11">
        <v>9</v>
      </c>
      <c r="I118" s="11">
        <v>81.64</v>
      </c>
      <c r="J118" s="15">
        <f t="shared" si="16"/>
        <v>81.64</v>
      </c>
      <c r="K118" s="11">
        <v>5</v>
      </c>
      <c r="L118" s="15">
        <f t="shared" si="17"/>
        <v>56.136</v>
      </c>
    </row>
    <row r="119" customHeight="1" spans="1:12">
      <c r="A119" s="8" t="s">
        <v>307</v>
      </c>
      <c r="B119" s="13" t="s">
        <v>339</v>
      </c>
      <c r="C119" s="12">
        <v>102250101</v>
      </c>
      <c r="D119" s="12" t="s">
        <v>364</v>
      </c>
      <c r="E119" s="12" t="s">
        <v>365</v>
      </c>
      <c r="F119" s="12" t="s">
        <v>363</v>
      </c>
      <c r="G119" s="10">
        <v>1</v>
      </c>
      <c r="H119" s="11">
        <v>15</v>
      </c>
      <c r="I119" s="11">
        <v>78.02</v>
      </c>
      <c r="J119" s="15">
        <f t="shared" si="16"/>
        <v>78.02</v>
      </c>
      <c r="K119" s="11">
        <v>7</v>
      </c>
      <c r="L119" s="15">
        <f t="shared" si="17"/>
        <v>56.688</v>
      </c>
    </row>
    <row r="120" customHeight="1" spans="1:12">
      <c r="A120" s="8" t="s">
        <v>268</v>
      </c>
      <c r="B120" s="13" t="s">
        <v>366</v>
      </c>
      <c r="C120" s="12">
        <v>102260101</v>
      </c>
      <c r="D120" s="12" t="s">
        <v>367</v>
      </c>
      <c r="E120" s="12" t="s">
        <v>368</v>
      </c>
      <c r="F120" s="12"/>
      <c r="G120" s="10">
        <v>1</v>
      </c>
      <c r="H120" s="11">
        <v>23</v>
      </c>
      <c r="I120" s="11">
        <v>75.68</v>
      </c>
      <c r="J120" s="15">
        <f t="shared" si="16"/>
        <v>75.68</v>
      </c>
      <c r="K120" s="11"/>
      <c r="L120" s="15">
        <f>J120*0.5+F120*0.5</f>
        <v>37.84</v>
      </c>
    </row>
    <row r="121" customHeight="1" spans="1:12">
      <c r="A121" s="8" t="s">
        <v>301</v>
      </c>
      <c r="B121" s="13" t="s">
        <v>366</v>
      </c>
      <c r="C121" s="12">
        <v>102270101</v>
      </c>
      <c r="D121" s="12" t="s">
        <v>369</v>
      </c>
      <c r="E121" s="12" t="s">
        <v>370</v>
      </c>
      <c r="F121" s="12"/>
      <c r="G121" s="10">
        <v>1</v>
      </c>
      <c r="H121" s="11">
        <v>16</v>
      </c>
      <c r="I121" s="11">
        <v>78.5</v>
      </c>
      <c r="J121" s="15">
        <f t="shared" si="16"/>
        <v>78.5</v>
      </c>
      <c r="K121" s="11"/>
      <c r="L121" s="15">
        <f>J121*0.5+F121*0.5</f>
        <v>39.25</v>
      </c>
    </row>
    <row r="122" customHeight="1" spans="1:12">
      <c r="A122" s="8" t="s">
        <v>237</v>
      </c>
      <c r="B122" s="13" t="s">
        <v>366</v>
      </c>
      <c r="C122" s="17">
        <v>102280101</v>
      </c>
      <c r="D122" s="17" t="s">
        <v>371</v>
      </c>
      <c r="E122" s="17" t="s">
        <v>372</v>
      </c>
      <c r="F122" s="17"/>
      <c r="G122" s="10">
        <v>1</v>
      </c>
      <c r="H122" s="11">
        <v>24</v>
      </c>
      <c r="I122" s="11">
        <v>73.36</v>
      </c>
      <c r="J122" s="15">
        <f t="shared" si="16"/>
        <v>73.36</v>
      </c>
      <c r="K122" s="11"/>
      <c r="L122" s="15">
        <f>J122*0.5+F122*0.5</f>
        <v>36.68</v>
      </c>
    </row>
  </sheetData>
  <sortState ref="A2:P121">
    <sortCondition ref="C2:C121"/>
    <sortCondition ref="F2:F121" descending="1"/>
  </sortState>
  <mergeCells count="1">
    <mergeCell ref="C1:L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lenovo</cp:lastModifiedBy>
  <dcterms:created xsi:type="dcterms:W3CDTF">2020-11-26T08:38:00Z</dcterms:created>
  <dcterms:modified xsi:type="dcterms:W3CDTF">2020-12-05T12:02:38Z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2052-11.1.0.9996</vt:lpwstr>
  </property>
</Properties>
</file>