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370"/>
  </bookViews>
  <sheets>
    <sheet name="Sheet1" sheetId="1" r:id="rId1"/>
  </sheets>
  <definedNames>
    <definedName name="_xlnm.Print_Titles" localSheetId="0">Sheet1!$2:$3</definedName>
  </definedNames>
  <calcPr calcId="145621" iterate="1"/>
</workbook>
</file>

<file path=xl/calcChain.xml><?xml version="1.0" encoding="utf-8"?>
<calcChain xmlns="http://schemas.openxmlformats.org/spreadsheetml/2006/main">
  <c r="H27" i="1" l="1"/>
  <c r="H18" i="1"/>
  <c r="H58" i="1"/>
  <c r="H59" i="1"/>
  <c r="H44" i="1"/>
  <c r="H45" i="1"/>
  <c r="H46" i="1"/>
  <c r="H47" i="1"/>
  <c r="H48" i="1"/>
  <c r="H49" i="1"/>
  <c r="H50" i="1"/>
  <c r="H51" i="1"/>
  <c r="H52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54" i="1" l="1"/>
  <c r="H55" i="1"/>
  <c r="H56" i="1"/>
  <c r="H53" i="1"/>
  <c r="H36" i="1"/>
  <c r="H42" i="1" l="1"/>
  <c r="H39" i="1"/>
  <c r="H40" i="1"/>
  <c r="H41" i="1"/>
  <c r="H43" i="1"/>
  <c r="H37" i="1" l="1"/>
  <c r="H38" i="1"/>
  <c r="H57" i="1"/>
  <c r="H4" i="1" l="1"/>
</calcChain>
</file>

<file path=xl/sharedStrings.xml><?xml version="1.0" encoding="utf-8"?>
<sst xmlns="http://schemas.openxmlformats.org/spreadsheetml/2006/main" count="299" uniqueCount="198">
  <si>
    <t>序号</t>
  </si>
  <si>
    <t>姓名</t>
  </si>
  <si>
    <t>总成绩</t>
  </si>
  <si>
    <t>是否进入体检、考察</t>
  </si>
  <si>
    <t>准考证号</t>
    <phoneticPr fontId="19" type="noConversion"/>
  </si>
  <si>
    <t>身份证号</t>
    <phoneticPr fontId="19" type="noConversion"/>
  </si>
  <si>
    <t>杨添</t>
  </si>
  <si>
    <t>王佳璐</t>
  </si>
  <si>
    <t>于虹</t>
  </si>
  <si>
    <t>李紫徽</t>
  </si>
  <si>
    <t>吴越</t>
  </si>
  <si>
    <t>姜帆</t>
  </si>
  <si>
    <t>武英英</t>
  </si>
  <si>
    <t>丁倩</t>
  </si>
  <si>
    <t>梁豆</t>
  </si>
  <si>
    <t>张敏</t>
  </si>
  <si>
    <t>李明洁</t>
  </si>
  <si>
    <t>郭雅昕</t>
  </si>
  <si>
    <t>张倩</t>
  </si>
  <si>
    <t>牛聪聪</t>
  </si>
  <si>
    <t>刘雅楠</t>
  </si>
  <si>
    <t>闫晓茹</t>
  </si>
  <si>
    <t>王洁</t>
  </si>
  <si>
    <t>韩松原</t>
  </si>
  <si>
    <t>郭唯</t>
  </si>
  <si>
    <t>谢静慧</t>
  </si>
  <si>
    <t>邹静远</t>
  </si>
  <si>
    <t>申子杰</t>
  </si>
  <si>
    <t>斡恩高娃</t>
  </si>
  <si>
    <t>德格金</t>
  </si>
  <si>
    <t>乔丽</t>
  </si>
  <si>
    <t>郑璐</t>
  </si>
  <si>
    <t>谢天祥</t>
  </si>
  <si>
    <t>辛东益</t>
  </si>
  <si>
    <t>全佳</t>
  </si>
  <si>
    <t>郭宇</t>
  </si>
  <si>
    <t>张逸</t>
  </si>
  <si>
    <t>梁晏锴</t>
  </si>
  <si>
    <t>王雅弥</t>
  </si>
  <si>
    <t>王鹤钦</t>
  </si>
  <si>
    <t>王汇</t>
  </si>
  <si>
    <t>常江</t>
  </si>
  <si>
    <t>张利芳</t>
  </si>
  <si>
    <t>姚丽花</t>
  </si>
  <si>
    <t>张瑶瑶</t>
  </si>
  <si>
    <t>苏木娅</t>
  </si>
  <si>
    <t>张雪奇</t>
  </si>
  <si>
    <t>李海玲</t>
  </si>
  <si>
    <t>张加明</t>
  </si>
  <si>
    <t>张景春</t>
  </si>
  <si>
    <t>金悦</t>
  </si>
  <si>
    <t>金晓</t>
  </si>
  <si>
    <t>朝鲁门</t>
  </si>
  <si>
    <t>152701199509030916</t>
  </si>
  <si>
    <t>15020219951208092X</t>
  </si>
  <si>
    <t>15210119961016182X</t>
  </si>
  <si>
    <t>150121199809137222</t>
  </si>
  <si>
    <t>152529199811032328</t>
  </si>
  <si>
    <t>152103199808234820</t>
  </si>
  <si>
    <t>152628199809284023</t>
  </si>
  <si>
    <t>150104199710223626</t>
  </si>
  <si>
    <t>150123199611050642</t>
  </si>
  <si>
    <t>15012319950710652X</t>
  </si>
  <si>
    <t>152629199708211024</t>
  </si>
  <si>
    <t>150102199509185629</t>
  </si>
  <si>
    <t>150124199507202761</t>
  </si>
  <si>
    <t>152824199704026023</t>
  </si>
  <si>
    <t>152627199303153724</t>
  </si>
  <si>
    <t>142303199804182145</t>
  </si>
  <si>
    <t>152128198905214525</t>
  </si>
  <si>
    <t>150105198805027849</t>
  </si>
  <si>
    <t>152625199506102545</t>
  </si>
  <si>
    <t>150429199605290011</t>
  </si>
  <si>
    <t>150102199602260611</t>
  </si>
  <si>
    <t>152130199610142129</t>
  </si>
  <si>
    <t>15272519970401412X</t>
  </si>
  <si>
    <t>152728199509293628</t>
  </si>
  <si>
    <t>152827199506134225</t>
  </si>
  <si>
    <t>152624199308022716</t>
  </si>
  <si>
    <t>152101199606260913</t>
  </si>
  <si>
    <t>15260119941122264X</t>
  </si>
  <si>
    <t>15022319971023002X</t>
  </si>
  <si>
    <t>150103198804041611</t>
  </si>
  <si>
    <t>152529199503310015</t>
  </si>
  <si>
    <t>152824199804211728</t>
  </si>
  <si>
    <t>150102199703144118</t>
  </si>
  <si>
    <t>150102199308010152</t>
  </si>
  <si>
    <t>152801199210090311</t>
  </si>
  <si>
    <t>152801199305281524</t>
  </si>
  <si>
    <t>140623199209184023</t>
  </si>
  <si>
    <t>150121199501114729</t>
  </si>
  <si>
    <t>150121199503251129</t>
  </si>
  <si>
    <t>15263419951014332X</t>
  </si>
  <si>
    <t>150105199401012127</t>
  </si>
  <si>
    <t>152801199509080927</t>
  </si>
  <si>
    <t>142234199502121610</t>
  </si>
  <si>
    <t>150426199309135843</t>
  </si>
  <si>
    <t>152223199707243921</t>
  </si>
  <si>
    <t>15232519940919252X</t>
  </si>
  <si>
    <t>临床2(高校毕业生)</t>
  </si>
  <si>
    <t>临床3</t>
  </si>
  <si>
    <t>药剂科</t>
  </si>
  <si>
    <t>感控科（高校毕业生、蒙汉兼通）</t>
  </si>
  <si>
    <t>影像中心</t>
  </si>
  <si>
    <t>总务科2</t>
  </si>
  <si>
    <t>器械科</t>
  </si>
  <si>
    <t>临床1</t>
  </si>
  <si>
    <t>临床1（高校毕业生、蒙汉兼通）</t>
  </si>
  <si>
    <t>岗位</t>
    <phoneticPr fontId="19" type="noConversion"/>
  </si>
  <si>
    <t>是</t>
    <phoneticPr fontId="19" type="noConversion"/>
  </si>
  <si>
    <t>总务科1         (高校毕业生)</t>
    <phoneticPr fontId="19" type="noConversion"/>
  </si>
  <si>
    <t>信息中心        (高校毕业生)</t>
    <phoneticPr fontId="19" type="noConversion"/>
  </si>
  <si>
    <t>感控科         （高校毕业生）</t>
    <phoneticPr fontId="19" type="noConversion"/>
  </si>
  <si>
    <t>质控科          (高校毕业生)</t>
    <phoneticPr fontId="19" type="noConversion"/>
  </si>
  <si>
    <t>1115080303630</t>
  </si>
  <si>
    <t>1115020500511</t>
    <phoneticPr fontId="25" type="noConversion"/>
  </si>
  <si>
    <t>1115080303811</t>
  </si>
  <si>
    <t>5415080308722</t>
  </si>
  <si>
    <t>5415080308523</t>
  </si>
  <si>
    <t>5415080307204</t>
  </si>
  <si>
    <t>5315080307015</t>
    <phoneticPr fontId="25" type="noConversion"/>
  </si>
  <si>
    <t>5315080307107</t>
  </si>
  <si>
    <t>5315080307024</t>
  </si>
  <si>
    <t>1115080305309</t>
  </si>
  <si>
    <t>1115080300406</t>
    <phoneticPr fontId="25" type="noConversion"/>
  </si>
  <si>
    <t>1115020500214</t>
  </si>
  <si>
    <t>1115080303323</t>
  </si>
  <si>
    <t>5415080307229</t>
  </si>
  <si>
    <t>5415080307713</t>
  </si>
  <si>
    <t>5415080307230</t>
  </si>
  <si>
    <t>5415080308622</t>
  </si>
  <si>
    <t>5415260300812</t>
  </si>
  <si>
    <t>5415080308705</t>
  </si>
  <si>
    <t>5415080308119</t>
  </si>
  <si>
    <t>5415080307326</t>
    <phoneticPr fontId="25" type="noConversion"/>
  </si>
  <si>
    <t>5415080308008</t>
  </si>
  <si>
    <t>5415080308104</t>
  </si>
  <si>
    <t>5215080306415</t>
  </si>
  <si>
    <t>5215080306226</t>
  </si>
  <si>
    <t>5215080306630</t>
  </si>
  <si>
    <t>5215260300601</t>
  </si>
  <si>
    <t>5215080306816</t>
  </si>
  <si>
    <t>5215080305914</t>
  </si>
  <si>
    <t>5215260300606</t>
  </si>
  <si>
    <t>1115080302424</t>
  </si>
  <si>
    <t>1115020500125</t>
  </si>
  <si>
    <t>5215080310205</t>
  </si>
  <si>
    <t>5215080310206</t>
  </si>
  <si>
    <t>5215080310207</t>
  </si>
  <si>
    <t>5615080310902</t>
  </si>
  <si>
    <t>5615080310901</t>
  </si>
  <si>
    <t>1115040700330</t>
  </si>
  <si>
    <t>1115080303401</t>
  </si>
  <si>
    <t>5515260301001</t>
  </si>
  <si>
    <t>5515080309101</t>
  </si>
  <si>
    <t>5515080309207</t>
  </si>
  <si>
    <t>5615080309615</t>
  </si>
  <si>
    <t>5615280200701</t>
  </si>
  <si>
    <t>5615260301102</t>
  </si>
  <si>
    <t>15263219950421482X</t>
    <phoneticPr fontId="19" type="noConversion"/>
  </si>
  <si>
    <t>5215280200408</t>
  </si>
  <si>
    <t>内蒙古自治区第四医院2020年公开招聘工作人员总成绩及进入体检考察范围人员名单</t>
    <phoneticPr fontId="19" type="noConversion"/>
  </si>
  <si>
    <t>笔试成绩</t>
    <phoneticPr fontId="19" type="noConversion"/>
  </si>
  <si>
    <t>面试成绩</t>
    <phoneticPr fontId="19" type="noConversion"/>
  </si>
  <si>
    <t>1115250400112</t>
  </si>
  <si>
    <t>郝耀辉</t>
  </si>
  <si>
    <t>152601199212230612</t>
  </si>
  <si>
    <t>缺考</t>
    <phoneticPr fontId="19" type="noConversion"/>
  </si>
  <si>
    <t>秦淑媛</t>
  </si>
  <si>
    <t>152801199602078127</t>
  </si>
  <si>
    <t>1115020500828</t>
  </si>
  <si>
    <t>缺考</t>
    <phoneticPr fontId="19" type="noConversion"/>
  </si>
  <si>
    <t>否</t>
    <phoneticPr fontId="19" type="noConversion"/>
  </si>
  <si>
    <t>否</t>
    <phoneticPr fontId="19" type="noConversion"/>
  </si>
  <si>
    <t>张晓雨</t>
  </si>
  <si>
    <t>1115230500208</t>
  </si>
  <si>
    <t>152327199806140021</t>
  </si>
  <si>
    <t>张书毓</t>
    <phoneticPr fontId="19" type="noConversion"/>
  </si>
  <si>
    <t>5515260301011</t>
  </si>
  <si>
    <t>130725199306060088</t>
  </si>
  <si>
    <t>缺考</t>
    <phoneticPr fontId="19" type="noConversion"/>
  </si>
  <si>
    <t>否</t>
    <phoneticPr fontId="19" type="noConversion"/>
  </si>
  <si>
    <t>尹倩</t>
  </si>
  <si>
    <t>5415080308616</t>
  </si>
  <si>
    <t>150121199501158342</t>
  </si>
  <si>
    <t>刘芃宸</t>
  </si>
  <si>
    <t>5215270100601</t>
  </si>
  <si>
    <t>152701199611100343</t>
  </si>
  <si>
    <t>贺慧慧</t>
  </si>
  <si>
    <t>15262719950316054X</t>
  </si>
  <si>
    <t>5215020501510</t>
  </si>
  <si>
    <t>崔玮</t>
  </si>
  <si>
    <t>莎日娜</t>
  </si>
  <si>
    <t>150105199304123626</t>
  </si>
  <si>
    <t>150222199610180321</t>
  </si>
  <si>
    <t>5215080306617</t>
    <phoneticPr fontId="25" type="noConversion"/>
  </si>
  <si>
    <t>5215020501517</t>
    <phoneticPr fontId="25" type="noConversion"/>
  </si>
  <si>
    <t>否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</si>
</sst>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0_);[Red]\(0\)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9"/>
      <name val="宋体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" fillId="16" borderId="5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16" borderId="8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3" fillId="23" borderId="9" applyNumberFormat="0" applyFont="0" applyAlignment="0" applyProtection="0">
      <alignment vertical="center"/>
    </xf>
  </cellStyleXfs>
  <cellXfs count="26">
    <xf numFmtId="0" fontId="0" fillId="0" borderId="0" xfId="0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177" fontId="22" fillId="0" borderId="0" xfId="0" applyNumberFormat="1" applyFont="1">
      <alignment vertical="center"/>
    </xf>
    <xf numFmtId="177" fontId="22" fillId="0" borderId="10" xfId="0" applyNumberFormat="1" applyFont="1" applyBorder="1" applyAlignment="1">
      <alignment horizontal="center" vertical="center" wrapText="1"/>
    </xf>
    <xf numFmtId="176" fontId="24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177" fontId="25" fillId="0" borderId="10" xfId="0" applyNumberFormat="1" applyFont="1" applyFill="1" applyBorder="1" applyAlignment="1">
      <alignment horizontal="center" vertical="center" wrapText="1"/>
    </xf>
    <xf numFmtId="177" fontId="25" fillId="0" borderId="10" xfId="0" applyNumberFormat="1" applyFont="1" applyBorder="1" applyAlignment="1">
      <alignment horizontal="center" vertical="center"/>
    </xf>
    <xf numFmtId="177" fontId="25" fillId="0" borderId="10" xfId="0" applyNumberFormat="1" applyFont="1" applyFill="1" applyBorder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 wrapText="1"/>
    </xf>
    <xf numFmtId="177" fontId="24" fillId="0" borderId="12" xfId="0" applyNumberFormat="1" applyFont="1" applyFill="1" applyBorder="1" applyAlignment="1">
      <alignment horizontal="center" vertical="center" wrapText="1"/>
    </xf>
    <xf numFmtId="177" fontId="23" fillId="0" borderId="10" xfId="0" applyNumberFormat="1" applyFont="1" applyFill="1" applyBorder="1" applyAlignment="1">
      <alignment horizontal="center" vertical="center" wrapText="1"/>
    </xf>
    <xf numFmtId="177" fontId="26" fillId="0" borderId="0" xfId="0" applyNumberFormat="1" applyFont="1" applyAlignment="1">
      <alignment horizontal="center" vertical="center"/>
    </xf>
    <xf numFmtId="177" fontId="24" fillId="0" borderId="10" xfId="0" applyNumberFormat="1" applyFont="1" applyFill="1" applyBorder="1" applyAlignment="1">
      <alignment horizontal="center" vertical="center" wrapText="1"/>
    </xf>
    <xf numFmtId="177" fontId="26" fillId="0" borderId="0" xfId="0" applyNumberFormat="1" applyFont="1" applyFill="1" applyAlignment="1">
      <alignment horizontal="center" vertical="center"/>
    </xf>
    <xf numFmtId="177" fontId="26" fillId="0" borderId="0" xfId="0" applyNumberFormat="1" applyFont="1">
      <alignment vertical="center"/>
    </xf>
    <xf numFmtId="178" fontId="21" fillId="0" borderId="0" xfId="0" applyNumberFormat="1" applyFont="1">
      <alignment vertical="center"/>
    </xf>
    <xf numFmtId="178" fontId="21" fillId="0" borderId="10" xfId="0" applyNumberFormat="1" applyFont="1" applyBorder="1" applyAlignment="1">
      <alignment horizontal="center" vertical="center"/>
    </xf>
    <xf numFmtId="178" fontId="23" fillId="0" borderId="10" xfId="0" applyNumberFormat="1" applyFont="1" applyBorder="1" applyAlignment="1">
      <alignment horizontal="center" vertical="center" wrapText="1"/>
    </xf>
    <xf numFmtId="177" fontId="23" fillId="0" borderId="10" xfId="0" applyNumberFormat="1" applyFont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43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 2" xfId="17"/>
    <cellStyle name="60% - 强调文字颜色 6 2" xfId="18"/>
    <cellStyle name="标题 1 2" xfId="19"/>
    <cellStyle name="标题 2 2" xfId="20"/>
    <cellStyle name="标题 3 2" xfId="21"/>
    <cellStyle name="标题 4 2" xfId="22"/>
    <cellStyle name="标题 5" xfId="23"/>
    <cellStyle name="差 2" xfId="24"/>
    <cellStyle name="常规" xfId="0" builtinId="0"/>
    <cellStyle name="常规 2" xfId="25"/>
    <cellStyle name="好 2" xfId="26"/>
    <cellStyle name="汇总 2" xfId="27"/>
    <cellStyle name="计算 2" xfId="28"/>
    <cellStyle name="检查单元格 2" xfId="29"/>
    <cellStyle name="解释性文本 2" xfId="30"/>
    <cellStyle name="警告文本 2" xfId="31"/>
    <cellStyle name="链接单元格 2" xfId="32"/>
    <cellStyle name="强调文字颜色 1 2" xfId="33"/>
    <cellStyle name="强调文字颜色 2 2" xfId="34"/>
    <cellStyle name="强调文字颜色 3 2" xfId="35"/>
    <cellStyle name="强调文字颜色 4 2" xfId="36"/>
    <cellStyle name="强调文字颜色 5 2" xfId="37"/>
    <cellStyle name="强调文字颜色 6 2" xfId="38"/>
    <cellStyle name="适中 2" xfId="39"/>
    <cellStyle name="输出 2" xfId="40"/>
    <cellStyle name="输入 2" xfId="41"/>
    <cellStyle name="注释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16" workbookViewId="0">
      <selection activeCell="L23" sqref="L23"/>
    </sheetView>
  </sheetViews>
  <sheetFormatPr defaultRowHeight="14.25"/>
  <cols>
    <col min="1" max="1" width="4.75" style="20" customWidth="1"/>
    <col min="2" max="2" width="14.25" style="4" customWidth="1"/>
    <col min="3" max="3" width="9" style="4"/>
    <col min="4" max="4" width="15.875" style="4" customWidth="1"/>
    <col min="5" max="5" width="12" style="9" customWidth="1"/>
    <col min="6" max="6" width="9" style="6" customWidth="1"/>
    <col min="7" max="7" width="9.375" style="6" customWidth="1"/>
    <col min="8" max="8" width="7.75" style="5" customWidth="1"/>
    <col min="9" max="9" width="7.875" style="4" customWidth="1"/>
    <col min="10" max="16384" width="9" style="4"/>
  </cols>
  <sheetData>
    <row r="1" spans="1:9" ht="7.5" customHeight="1"/>
    <row r="2" spans="1:9" ht="27" customHeight="1">
      <c r="A2" s="25" t="s">
        <v>161</v>
      </c>
      <c r="B2" s="25"/>
      <c r="C2" s="25"/>
      <c r="D2" s="25"/>
      <c r="E2" s="25"/>
      <c r="F2" s="25"/>
      <c r="G2" s="25"/>
      <c r="H2" s="25"/>
      <c r="I2" s="25"/>
    </row>
    <row r="3" spans="1:9" ht="47.25" customHeight="1">
      <c r="A3" s="21" t="s">
        <v>0</v>
      </c>
      <c r="B3" s="1" t="s">
        <v>108</v>
      </c>
      <c r="C3" s="1" t="s">
        <v>1</v>
      </c>
      <c r="D3" s="1" t="s">
        <v>5</v>
      </c>
      <c r="E3" s="2" t="s">
        <v>4</v>
      </c>
      <c r="F3" s="7" t="s">
        <v>162</v>
      </c>
      <c r="G3" s="7" t="s">
        <v>163</v>
      </c>
      <c r="H3" s="3" t="s">
        <v>2</v>
      </c>
      <c r="I3" s="1" t="s">
        <v>3</v>
      </c>
    </row>
    <row r="4" spans="1:9" s="16" customFormat="1" ht="32.1" customHeight="1">
      <c r="A4" s="22">
        <v>1</v>
      </c>
      <c r="B4" s="14" t="s">
        <v>110</v>
      </c>
      <c r="C4" s="14" t="s">
        <v>6</v>
      </c>
      <c r="D4" s="14" t="s">
        <v>53</v>
      </c>
      <c r="E4" s="14" t="s">
        <v>114</v>
      </c>
      <c r="F4" s="14">
        <v>54.666699999999999</v>
      </c>
      <c r="G4" s="10">
        <v>80.8</v>
      </c>
      <c r="H4" s="15">
        <f>F4*0.6+G4*0.4</f>
        <v>65.120019999999997</v>
      </c>
      <c r="I4" s="13" t="s">
        <v>109</v>
      </c>
    </row>
    <row r="5" spans="1:9" s="16" customFormat="1" ht="32.1" customHeight="1">
      <c r="A5" s="22">
        <v>2</v>
      </c>
      <c r="B5" s="14" t="s">
        <v>110</v>
      </c>
      <c r="C5" s="14" t="s">
        <v>7</v>
      </c>
      <c r="D5" s="14" t="s">
        <v>54</v>
      </c>
      <c r="E5" s="14" t="s">
        <v>115</v>
      </c>
      <c r="F5" s="14">
        <v>53.833300000000001</v>
      </c>
      <c r="G5" s="10">
        <v>75.2</v>
      </c>
      <c r="H5" s="15">
        <f t="shared" ref="H5:H35" si="0">F5*0.6+G5*0.4</f>
        <v>62.379980000000003</v>
      </c>
      <c r="I5" s="13" t="s">
        <v>172</v>
      </c>
    </row>
    <row r="6" spans="1:9" s="16" customFormat="1" ht="32.1" customHeight="1">
      <c r="A6" s="22">
        <v>3</v>
      </c>
      <c r="B6" s="14" t="s">
        <v>110</v>
      </c>
      <c r="C6" s="14" t="s">
        <v>8</v>
      </c>
      <c r="D6" s="14" t="s">
        <v>55</v>
      </c>
      <c r="E6" s="14" t="s">
        <v>116</v>
      </c>
      <c r="F6" s="14">
        <v>61.166699999999999</v>
      </c>
      <c r="G6" s="10">
        <v>60</v>
      </c>
      <c r="H6" s="15">
        <f t="shared" si="0"/>
        <v>60.700019999999995</v>
      </c>
      <c r="I6" s="13" t="s">
        <v>172</v>
      </c>
    </row>
    <row r="7" spans="1:9" s="16" customFormat="1" ht="32.1" customHeight="1">
      <c r="A7" s="22">
        <v>4</v>
      </c>
      <c r="B7" s="14" t="s">
        <v>99</v>
      </c>
      <c r="C7" s="14" t="s">
        <v>9</v>
      </c>
      <c r="D7" s="14" t="s">
        <v>56</v>
      </c>
      <c r="E7" s="14" t="s">
        <v>130</v>
      </c>
      <c r="F7" s="14">
        <v>59.033299999999997</v>
      </c>
      <c r="G7" s="10">
        <v>86.6</v>
      </c>
      <c r="H7" s="15">
        <f t="shared" si="0"/>
        <v>70.059979999999996</v>
      </c>
      <c r="I7" s="13" t="s">
        <v>109</v>
      </c>
    </row>
    <row r="8" spans="1:9" s="16" customFormat="1" ht="32.1" customHeight="1">
      <c r="A8" s="22">
        <v>5</v>
      </c>
      <c r="B8" s="14" t="s">
        <v>99</v>
      </c>
      <c r="C8" s="14" t="s">
        <v>10</v>
      </c>
      <c r="D8" s="14" t="s">
        <v>57</v>
      </c>
      <c r="E8" s="14" t="s">
        <v>131</v>
      </c>
      <c r="F8" s="14">
        <v>57.933300000000003</v>
      </c>
      <c r="G8" s="10">
        <v>87.4</v>
      </c>
      <c r="H8" s="15">
        <f t="shared" si="0"/>
        <v>69.719979999999993</v>
      </c>
      <c r="I8" s="13" t="s">
        <v>109</v>
      </c>
    </row>
    <row r="9" spans="1:9" s="16" customFormat="1" ht="32.1" customHeight="1">
      <c r="A9" s="22">
        <v>6</v>
      </c>
      <c r="B9" s="14" t="s">
        <v>99</v>
      </c>
      <c r="C9" s="14" t="s">
        <v>11</v>
      </c>
      <c r="D9" s="14" t="s">
        <v>58</v>
      </c>
      <c r="E9" s="14" t="s">
        <v>128</v>
      </c>
      <c r="F9" s="14">
        <v>61.866700000000002</v>
      </c>
      <c r="G9" s="10">
        <v>80.599999999999994</v>
      </c>
      <c r="H9" s="15">
        <f t="shared" si="0"/>
        <v>69.360019999999992</v>
      </c>
      <c r="I9" s="13" t="s">
        <v>109</v>
      </c>
    </row>
    <row r="10" spans="1:9" s="16" customFormat="1" ht="32.1" customHeight="1">
      <c r="A10" s="22">
        <v>7</v>
      </c>
      <c r="B10" s="14" t="s">
        <v>99</v>
      </c>
      <c r="C10" s="17" t="s">
        <v>12</v>
      </c>
      <c r="D10" s="14" t="s">
        <v>59</v>
      </c>
      <c r="E10" s="14" t="s">
        <v>128</v>
      </c>
      <c r="F10" s="14">
        <v>61.433300000000003</v>
      </c>
      <c r="G10" s="10">
        <v>80</v>
      </c>
      <c r="H10" s="15">
        <f t="shared" si="0"/>
        <v>68.859980000000007</v>
      </c>
      <c r="I10" s="13" t="s">
        <v>109</v>
      </c>
    </row>
    <row r="11" spans="1:9" s="16" customFormat="1" ht="32.1" customHeight="1">
      <c r="A11" s="22">
        <v>8</v>
      </c>
      <c r="B11" s="14" t="s">
        <v>99</v>
      </c>
      <c r="C11" s="17" t="s">
        <v>13</v>
      </c>
      <c r="D11" s="14" t="s">
        <v>60</v>
      </c>
      <c r="E11" s="14" t="s">
        <v>127</v>
      </c>
      <c r="F11" s="14">
        <v>62</v>
      </c>
      <c r="G11" s="10">
        <v>66.8</v>
      </c>
      <c r="H11" s="15">
        <f t="shared" si="0"/>
        <v>63.919999999999995</v>
      </c>
      <c r="I11" s="13" t="s">
        <v>181</v>
      </c>
    </row>
    <row r="12" spans="1:9" s="16" customFormat="1" ht="32.1" customHeight="1">
      <c r="A12" s="22">
        <v>9</v>
      </c>
      <c r="B12" s="14" t="s">
        <v>99</v>
      </c>
      <c r="C12" s="17" t="s">
        <v>14</v>
      </c>
      <c r="D12" s="14" t="s">
        <v>61</v>
      </c>
      <c r="E12" s="14" t="s">
        <v>129</v>
      </c>
      <c r="F12" s="14">
        <v>59.2333</v>
      </c>
      <c r="G12" s="10">
        <v>70.400000000000006</v>
      </c>
      <c r="H12" s="15">
        <f t="shared" si="0"/>
        <v>63.699980000000004</v>
      </c>
      <c r="I12" s="13" t="s">
        <v>181</v>
      </c>
    </row>
    <row r="13" spans="1:9" s="16" customFormat="1" ht="32.1" customHeight="1">
      <c r="A13" s="22">
        <v>10</v>
      </c>
      <c r="B13" s="14" t="s">
        <v>99</v>
      </c>
      <c r="C13" s="17" t="s">
        <v>15</v>
      </c>
      <c r="D13" s="14" t="s">
        <v>62</v>
      </c>
      <c r="E13" s="14" t="s">
        <v>132</v>
      </c>
      <c r="F13" s="14">
        <v>57.7</v>
      </c>
      <c r="G13" s="10">
        <v>72.599999999999994</v>
      </c>
      <c r="H13" s="15">
        <f t="shared" si="0"/>
        <v>63.66</v>
      </c>
      <c r="I13" s="13" t="s">
        <v>181</v>
      </c>
    </row>
    <row r="14" spans="1:9" s="16" customFormat="1" ht="32.1" customHeight="1">
      <c r="A14" s="22">
        <v>11</v>
      </c>
      <c r="B14" s="14" t="s">
        <v>99</v>
      </c>
      <c r="C14" s="17" t="s">
        <v>16</v>
      </c>
      <c r="D14" s="14" t="s">
        <v>63</v>
      </c>
      <c r="E14" s="14" t="s">
        <v>133</v>
      </c>
      <c r="F14" s="14">
        <v>58.066699999999997</v>
      </c>
      <c r="G14" s="10">
        <v>71.599999999999994</v>
      </c>
      <c r="H14" s="15">
        <f t="shared" si="0"/>
        <v>63.480019999999996</v>
      </c>
      <c r="I14" s="13" t="s">
        <v>181</v>
      </c>
    </row>
    <row r="15" spans="1:9" s="16" customFormat="1" ht="32.1" customHeight="1">
      <c r="A15" s="22">
        <v>12</v>
      </c>
      <c r="B15" s="14" t="s">
        <v>99</v>
      </c>
      <c r="C15" s="17" t="s">
        <v>17</v>
      </c>
      <c r="D15" s="14" t="s">
        <v>64</v>
      </c>
      <c r="E15" s="14" t="s">
        <v>134</v>
      </c>
      <c r="F15" s="14">
        <v>57.633299999999998</v>
      </c>
      <c r="G15" s="10">
        <v>69.400000000000006</v>
      </c>
      <c r="H15" s="15">
        <f t="shared" si="0"/>
        <v>62.339980000000004</v>
      </c>
      <c r="I15" s="13" t="s">
        <v>181</v>
      </c>
    </row>
    <row r="16" spans="1:9" s="16" customFormat="1" ht="32.1" customHeight="1">
      <c r="A16" s="22">
        <v>13</v>
      </c>
      <c r="B16" s="14" t="s">
        <v>99</v>
      </c>
      <c r="C16" s="17" t="s">
        <v>18</v>
      </c>
      <c r="D16" s="14" t="s">
        <v>159</v>
      </c>
      <c r="E16" s="14" t="s">
        <v>135</v>
      </c>
      <c r="F16" s="14">
        <v>58.166699999999999</v>
      </c>
      <c r="G16" s="10">
        <v>67.2</v>
      </c>
      <c r="H16" s="15">
        <f t="shared" si="0"/>
        <v>61.78002</v>
      </c>
      <c r="I16" s="13" t="s">
        <v>181</v>
      </c>
    </row>
    <row r="17" spans="1:9" s="16" customFormat="1" ht="32.1" customHeight="1">
      <c r="A17" s="22">
        <v>14</v>
      </c>
      <c r="B17" s="14" t="s">
        <v>99</v>
      </c>
      <c r="C17" s="17" t="s">
        <v>19</v>
      </c>
      <c r="D17" s="14" t="s">
        <v>65</v>
      </c>
      <c r="E17" s="14" t="s">
        <v>136</v>
      </c>
      <c r="F17" s="14">
        <v>58.2667</v>
      </c>
      <c r="G17" s="10">
        <v>65.599999999999994</v>
      </c>
      <c r="H17" s="15">
        <f t="shared" si="0"/>
        <v>61.200019999999995</v>
      </c>
      <c r="I17" s="13" t="s">
        <v>181</v>
      </c>
    </row>
    <row r="18" spans="1:9" s="18" customFormat="1" ht="32.1" customHeight="1">
      <c r="A18" s="22">
        <v>15</v>
      </c>
      <c r="B18" s="14" t="s">
        <v>99</v>
      </c>
      <c r="C18" s="14" t="s">
        <v>182</v>
      </c>
      <c r="D18" s="14" t="s">
        <v>184</v>
      </c>
      <c r="E18" s="14" t="s">
        <v>183</v>
      </c>
      <c r="F18" s="8">
        <v>59.2667</v>
      </c>
      <c r="G18" s="10" t="s">
        <v>180</v>
      </c>
      <c r="H18" s="15">
        <f>F18*0.6</f>
        <v>35.560020000000002</v>
      </c>
      <c r="I18" s="13" t="s">
        <v>181</v>
      </c>
    </row>
    <row r="19" spans="1:9" s="16" customFormat="1" ht="32.1" customHeight="1">
      <c r="A19" s="22">
        <v>16</v>
      </c>
      <c r="B19" s="14" t="s">
        <v>100</v>
      </c>
      <c r="C19" s="17" t="s">
        <v>20</v>
      </c>
      <c r="D19" s="14" t="s">
        <v>66</v>
      </c>
      <c r="E19" s="14" t="s">
        <v>117</v>
      </c>
      <c r="F19" s="14">
        <v>55.133299999999998</v>
      </c>
      <c r="G19" s="10">
        <v>66.599999999999994</v>
      </c>
      <c r="H19" s="15">
        <f t="shared" si="0"/>
        <v>59.71998</v>
      </c>
      <c r="I19" s="13" t="s">
        <v>109</v>
      </c>
    </row>
    <row r="20" spans="1:9" s="16" customFormat="1" ht="32.1" customHeight="1">
      <c r="A20" s="22">
        <v>17</v>
      </c>
      <c r="B20" s="14" t="s">
        <v>100</v>
      </c>
      <c r="C20" s="17" t="s">
        <v>21</v>
      </c>
      <c r="D20" s="14" t="s">
        <v>67</v>
      </c>
      <c r="E20" s="14" t="s">
        <v>118</v>
      </c>
      <c r="F20" s="14">
        <v>52.666699999999999</v>
      </c>
      <c r="G20" s="10">
        <v>69.8</v>
      </c>
      <c r="H20" s="15">
        <f t="shared" si="0"/>
        <v>59.520020000000002</v>
      </c>
      <c r="I20" s="13" t="s">
        <v>172</v>
      </c>
    </row>
    <row r="21" spans="1:9" s="19" customFormat="1" ht="32.1" customHeight="1">
      <c r="A21" s="22">
        <v>18</v>
      </c>
      <c r="B21" s="14" t="s">
        <v>100</v>
      </c>
      <c r="C21" s="17" t="s">
        <v>22</v>
      </c>
      <c r="D21" s="14" t="s">
        <v>68</v>
      </c>
      <c r="E21" s="14" t="s">
        <v>119</v>
      </c>
      <c r="F21" s="14">
        <v>47.7</v>
      </c>
      <c r="G21" s="10">
        <v>68</v>
      </c>
      <c r="H21" s="15">
        <f t="shared" si="0"/>
        <v>55.820000000000007</v>
      </c>
      <c r="I21" s="23" t="s">
        <v>172</v>
      </c>
    </row>
    <row r="22" spans="1:9" s="19" customFormat="1" ht="32.1" customHeight="1">
      <c r="A22" s="22">
        <v>19</v>
      </c>
      <c r="B22" s="14" t="s">
        <v>101</v>
      </c>
      <c r="C22" s="17" t="s">
        <v>23</v>
      </c>
      <c r="D22" s="14" t="s">
        <v>69</v>
      </c>
      <c r="E22" s="14" t="s">
        <v>120</v>
      </c>
      <c r="F22" s="14">
        <v>57.6</v>
      </c>
      <c r="G22" s="10">
        <v>86.2</v>
      </c>
      <c r="H22" s="15">
        <f t="shared" si="0"/>
        <v>69.040000000000006</v>
      </c>
      <c r="I22" s="13" t="s">
        <v>109</v>
      </c>
    </row>
    <row r="23" spans="1:9" s="19" customFormat="1" ht="32.1" customHeight="1">
      <c r="A23" s="22">
        <v>20</v>
      </c>
      <c r="B23" s="14" t="s">
        <v>101</v>
      </c>
      <c r="C23" s="17" t="s">
        <v>24</v>
      </c>
      <c r="D23" s="14" t="s">
        <v>70</v>
      </c>
      <c r="E23" s="14" t="s">
        <v>121</v>
      </c>
      <c r="F23" s="14">
        <v>63.566699999999997</v>
      </c>
      <c r="G23" s="10">
        <v>72.400000000000006</v>
      </c>
      <c r="H23" s="15">
        <f t="shared" si="0"/>
        <v>67.100020000000001</v>
      </c>
      <c r="I23" s="23" t="s">
        <v>172</v>
      </c>
    </row>
    <row r="24" spans="1:9" s="19" customFormat="1" ht="32.1" customHeight="1">
      <c r="A24" s="22">
        <v>21</v>
      </c>
      <c r="B24" s="14" t="s">
        <v>101</v>
      </c>
      <c r="C24" s="17" t="s">
        <v>25</v>
      </c>
      <c r="D24" s="14" t="s">
        <v>71</v>
      </c>
      <c r="E24" s="14" t="s">
        <v>122</v>
      </c>
      <c r="F24" s="14">
        <v>59.666699999999999</v>
      </c>
      <c r="G24" s="10">
        <v>72.400000000000006</v>
      </c>
      <c r="H24" s="15">
        <f t="shared" si="0"/>
        <v>64.760019999999997</v>
      </c>
      <c r="I24" s="23" t="s">
        <v>172</v>
      </c>
    </row>
    <row r="25" spans="1:9" s="18" customFormat="1" ht="32.1" customHeight="1">
      <c r="A25" s="22">
        <v>22</v>
      </c>
      <c r="B25" s="14" t="s">
        <v>111</v>
      </c>
      <c r="C25" s="17" t="s">
        <v>26</v>
      </c>
      <c r="D25" s="14" t="s">
        <v>72</v>
      </c>
      <c r="E25" s="14" t="s">
        <v>151</v>
      </c>
      <c r="F25" s="14">
        <v>57.333300000000001</v>
      </c>
      <c r="G25" s="10">
        <v>89.2</v>
      </c>
      <c r="H25" s="15">
        <f t="shared" si="0"/>
        <v>70.079980000000006</v>
      </c>
      <c r="I25" s="15" t="s">
        <v>109</v>
      </c>
    </row>
    <row r="26" spans="1:9" s="18" customFormat="1" ht="32.1" customHeight="1">
      <c r="A26" s="22">
        <v>23</v>
      </c>
      <c r="B26" s="14" t="s">
        <v>111</v>
      </c>
      <c r="C26" s="17" t="s">
        <v>27</v>
      </c>
      <c r="D26" s="14" t="s">
        <v>73</v>
      </c>
      <c r="E26" s="14" t="s">
        <v>152</v>
      </c>
      <c r="F26" s="14">
        <v>61.333300000000001</v>
      </c>
      <c r="G26" s="10">
        <v>69.2</v>
      </c>
      <c r="H26" s="15">
        <f t="shared" si="0"/>
        <v>64.479979999999998</v>
      </c>
      <c r="I26" s="24" t="s">
        <v>172</v>
      </c>
    </row>
    <row r="27" spans="1:9" s="18" customFormat="1" ht="32.1" customHeight="1">
      <c r="A27" s="22">
        <v>24</v>
      </c>
      <c r="B27" s="14" t="s">
        <v>111</v>
      </c>
      <c r="C27" s="14" t="s">
        <v>174</v>
      </c>
      <c r="D27" s="14" t="s">
        <v>176</v>
      </c>
      <c r="E27" s="14" t="s">
        <v>175</v>
      </c>
      <c r="F27" s="14">
        <v>60.166699999999999</v>
      </c>
      <c r="G27" s="10" t="s">
        <v>171</v>
      </c>
      <c r="H27" s="15">
        <f>F27*0.6</f>
        <v>36.100020000000001</v>
      </c>
      <c r="I27" s="24" t="s">
        <v>172</v>
      </c>
    </row>
    <row r="28" spans="1:9" s="19" customFormat="1" ht="32.1" customHeight="1">
      <c r="A28" s="22">
        <v>25</v>
      </c>
      <c r="B28" s="14" t="s">
        <v>102</v>
      </c>
      <c r="C28" s="17" t="s">
        <v>28</v>
      </c>
      <c r="D28" s="14" t="s">
        <v>74</v>
      </c>
      <c r="E28" s="14" t="s">
        <v>149</v>
      </c>
      <c r="F28" s="14">
        <v>45.1</v>
      </c>
      <c r="G28" s="11">
        <v>86.4</v>
      </c>
      <c r="H28" s="15">
        <f t="shared" si="0"/>
        <v>61.620000000000005</v>
      </c>
      <c r="I28" s="13" t="s">
        <v>109</v>
      </c>
    </row>
    <row r="29" spans="1:9" s="19" customFormat="1" ht="32.1" customHeight="1">
      <c r="A29" s="22">
        <v>26</v>
      </c>
      <c r="B29" s="14" t="s">
        <v>102</v>
      </c>
      <c r="C29" s="17" t="s">
        <v>29</v>
      </c>
      <c r="D29" s="14" t="s">
        <v>75</v>
      </c>
      <c r="E29" s="14" t="s">
        <v>150</v>
      </c>
      <c r="F29" s="14">
        <v>48.466700000000003</v>
      </c>
      <c r="G29" s="10">
        <v>66.2</v>
      </c>
      <c r="H29" s="15">
        <f t="shared" si="0"/>
        <v>55.560020000000009</v>
      </c>
      <c r="I29" s="23" t="s">
        <v>172</v>
      </c>
    </row>
    <row r="30" spans="1:9" s="19" customFormat="1" ht="32.1" customHeight="1">
      <c r="A30" s="22">
        <v>27</v>
      </c>
      <c r="B30" s="14" t="s">
        <v>112</v>
      </c>
      <c r="C30" s="17" t="s">
        <v>30</v>
      </c>
      <c r="D30" s="14" t="s">
        <v>76</v>
      </c>
      <c r="E30" s="14" t="s">
        <v>156</v>
      </c>
      <c r="F30" s="14">
        <v>57</v>
      </c>
      <c r="G30" s="11">
        <v>70.2</v>
      </c>
      <c r="H30" s="15">
        <f t="shared" si="0"/>
        <v>62.28</v>
      </c>
      <c r="I30" s="13" t="s">
        <v>109</v>
      </c>
    </row>
    <row r="31" spans="1:9" s="19" customFormat="1" ht="32.1" customHeight="1">
      <c r="A31" s="22">
        <v>28</v>
      </c>
      <c r="B31" s="14" t="s">
        <v>112</v>
      </c>
      <c r="C31" s="17" t="s">
        <v>31</v>
      </c>
      <c r="D31" s="14" t="s">
        <v>77</v>
      </c>
      <c r="E31" s="14" t="s">
        <v>157</v>
      </c>
      <c r="F31" s="14">
        <v>55.1</v>
      </c>
      <c r="G31" s="11">
        <v>64</v>
      </c>
      <c r="H31" s="15">
        <f t="shared" si="0"/>
        <v>58.660000000000004</v>
      </c>
      <c r="I31" s="23" t="s">
        <v>172</v>
      </c>
    </row>
    <row r="32" spans="1:9" s="19" customFormat="1" ht="32.1" customHeight="1">
      <c r="A32" s="22">
        <v>29</v>
      </c>
      <c r="B32" s="14" t="s">
        <v>112</v>
      </c>
      <c r="C32" s="17" t="s">
        <v>32</v>
      </c>
      <c r="D32" s="14" t="s">
        <v>78</v>
      </c>
      <c r="E32" s="14" t="s">
        <v>158</v>
      </c>
      <c r="F32" s="14">
        <v>48.166699999999999</v>
      </c>
      <c r="G32" s="11">
        <v>68.599999999999994</v>
      </c>
      <c r="H32" s="15">
        <f t="shared" si="0"/>
        <v>56.340019999999996</v>
      </c>
      <c r="I32" s="23" t="s">
        <v>172</v>
      </c>
    </row>
    <row r="33" spans="1:9" s="19" customFormat="1" ht="32.1" customHeight="1">
      <c r="A33" s="22">
        <v>30</v>
      </c>
      <c r="B33" s="14" t="s">
        <v>103</v>
      </c>
      <c r="C33" s="17" t="s">
        <v>33</v>
      </c>
      <c r="D33" s="14" t="s">
        <v>79</v>
      </c>
      <c r="E33" s="14" t="s">
        <v>154</v>
      </c>
      <c r="F33" s="14">
        <v>53.433300000000003</v>
      </c>
      <c r="G33" s="11">
        <v>81.8</v>
      </c>
      <c r="H33" s="15">
        <f t="shared" si="0"/>
        <v>64.779979999999995</v>
      </c>
      <c r="I33" s="13" t="s">
        <v>109</v>
      </c>
    </row>
    <row r="34" spans="1:9" s="19" customFormat="1" ht="32.1" customHeight="1">
      <c r="A34" s="22">
        <v>31</v>
      </c>
      <c r="B34" s="14" t="s">
        <v>103</v>
      </c>
      <c r="C34" s="17" t="s">
        <v>34</v>
      </c>
      <c r="D34" s="14" t="s">
        <v>80</v>
      </c>
      <c r="E34" s="14" t="s">
        <v>153</v>
      </c>
      <c r="F34" s="14">
        <v>59.866700000000002</v>
      </c>
      <c r="G34" s="11">
        <v>72</v>
      </c>
      <c r="H34" s="15">
        <f t="shared" si="0"/>
        <v>64.720020000000005</v>
      </c>
      <c r="I34" s="13" t="s">
        <v>109</v>
      </c>
    </row>
    <row r="35" spans="1:9" s="18" customFormat="1" ht="32.1" customHeight="1">
      <c r="A35" s="22">
        <v>32</v>
      </c>
      <c r="B35" s="14" t="s">
        <v>103</v>
      </c>
      <c r="C35" s="17" t="s">
        <v>35</v>
      </c>
      <c r="D35" s="14" t="s">
        <v>81</v>
      </c>
      <c r="E35" s="14" t="s">
        <v>155</v>
      </c>
      <c r="F35" s="14">
        <v>45.866700000000002</v>
      </c>
      <c r="G35" s="12">
        <v>81.2</v>
      </c>
      <c r="H35" s="15">
        <f t="shared" si="0"/>
        <v>60.000020000000006</v>
      </c>
      <c r="I35" s="24" t="s">
        <v>181</v>
      </c>
    </row>
    <row r="36" spans="1:9" s="18" customFormat="1" ht="32.1" customHeight="1">
      <c r="A36" s="22">
        <v>33</v>
      </c>
      <c r="B36" s="14" t="s">
        <v>103</v>
      </c>
      <c r="C36" s="14" t="s">
        <v>177</v>
      </c>
      <c r="D36" s="14" t="s">
        <v>179</v>
      </c>
      <c r="E36" s="14" t="s">
        <v>178</v>
      </c>
      <c r="F36" s="14">
        <v>47.466700000000003</v>
      </c>
      <c r="G36" s="12" t="s">
        <v>180</v>
      </c>
      <c r="H36" s="15">
        <f>F36*0.6</f>
        <v>28.48002</v>
      </c>
      <c r="I36" s="24" t="s">
        <v>181</v>
      </c>
    </row>
    <row r="37" spans="1:9" s="19" customFormat="1" ht="32.1" customHeight="1">
      <c r="A37" s="22">
        <v>34</v>
      </c>
      <c r="B37" s="14" t="s">
        <v>104</v>
      </c>
      <c r="C37" s="17" t="s">
        <v>36</v>
      </c>
      <c r="D37" s="14" t="s">
        <v>82</v>
      </c>
      <c r="E37" s="14" t="s">
        <v>123</v>
      </c>
      <c r="F37" s="14">
        <v>47.166699999999999</v>
      </c>
      <c r="G37" s="10">
        <v>73.599999999999994</v>
      </c>
      <c r="H37" s="15">
        <f t="shared" ref="H37:H52" si="1">F37*0.6+G37*0.4</f>
        <v>57.740020000000001</v>
      </c>
      <c r="I37" s="13" t="s">
        <v>109</v>
      </c>
    </row>
    <row r="38" spans="1:9" s="19" customFormat="1" ht="32.1" customHeight="1">
      <c r="A38" s="22">
        <v>35</v>
      </c>
      <c r="B38" s="14" t="s">
        <v>104</v>
      </c>
      <c r="C38" s="17" t="s">
        <v>37</v>
      </c>
      <c r="D38" s="14" t="s">
        <v>83</v>
      </c>
      <c r="E38" s="14" t="s">
        <v>124</v>
      </c>
      <c r="F38" s="14">
        <v>46.833300000000001</v>
      </c>
      <c r="G38" s="10">
        <v>71.599999999999994</v>
      </c>
      <c r="H38" s="15">
        <f t="shared" si="1"/>
        <v>56.739980000000003</v>
      </c>
      <c r="I38" s="23" t="s">
        <v>172</v>
      </c>
    </row>
    <row r="39" spans="1:9" s="18" customFormat="1" ht="32.1" customHeight="1">
      <c r="A39" s="22">
        <v>36</v>
      </c>
      <c r="B39" s="14" t="s">
        <v>104</v>
      </c>
      <c r="C39" s="14" t="s">
        <v>165</v>
      </c>
      <c r="D39" s="14" t="s">
        <v>166</v>
      </c>
      <c r="E39" s="14" t="s">
        <v>164</v>
      </c>
      <c r="F39" s="14">
        <v>64.666700000000006</v>
      </c>
      <c r="G39" s="10" t="s">
        <v>167</v>
      </c>
      <c r="H39" s="15">
        <f>F39*0.6</f>
        <v>38.800020000000004</v>
      </c>
      <c r="I39" s="24" t="s">
        <v>172</v>
      </c>
    </row>
    <row r="40" spans="1:9" s="18" customFormat="1" ht="32.1" customHeight="1">
      <c r="A40" s="22">
        <v>37</v>
      </c>
      <c r="B40" s="14" t="s">
        <v>113</v>
      </c>
      <c r="C40" s="17" t="s">
        <v>38</v>
      </c>
      <c r="D40" s="14" t="s">
        <v>84</v>
      </c>
      <c r="E40" s="14" t="s">
        <v>125</v>
      </c>
      <c r="F40" s="14">
        <v>67.666700000000006</v>
      </c>
      <c r="G40" s="10">
        <v>69.400000000000006</v>
      </c>
      <c r="H40" s="15">
        <f t="shared" si="1"/>
        <v>68.360020000000006</v>
      </c>
      <c r="I40" s="15" t="s">
        <v>109</v>
      </c>
    </row>
    <row r="41" spans="1:9" s="18" customFormat="1" ht="32.1" customHeight="1">
      <c r="A41" s="22">
        <v>38</v>
      </c>
      <c r="B41" s="14" t="s">
        <v>113</v>
      </c>
      <c r="C41" s="17" t="s">
        <v>39</v>
      </c>
      <c r="D41" s="14" t="s">
        <v>85</v>
      </c>
      <c r="E41" s="14" t="s">
        <v>126</v>
      </c>
      <c r="F41" s="14">
        <v>63.666699999999999</v>
      </c>
      <c r="G41" s="10">
        <v>73.2</v>
      </c>
      <c r="H41" s="15">
        <f t="shared" si="1"/>
        <v>67.480019999999996</v>
      </c>
      <c r="I41" s="24" t="s">
        <v>173</v>
      </c>
    </row>
    <row r="42" spans="1:9" s="18" customFormat="1" ht="32.1" customHeight="1">
      <c r="A42" s="22">
        <v>39</v>
      </c>
      <c r="B42" s="14" t="s">
        <v>113</v>
      </c>
      <c r="C42" s="14" t="s">
        <v>168</v>
      </c>
      <c r="D42" s="14" t="s">
        <v>169</v>
      </c>
      <c r="E42" s="14" t="s">
        <v>170</v>
      </c>
      <c r="F42" s="14">
        <v>60.833300000000001</v>
      </c>
      <c r="G42" s="10" t="s">
        <v>171</v>
      </c>
      <c r="H42" s="15">
        <f>F42*0.6</f>
        <v>36.499980000000001</v>
      </c>
      <c r="I42" s="24" t="s">
        <v>172</v>
      </c>
    </row>
    <row r="43" spans="1:9" s="19" customFormat="1" ht="32.1" customHeight="1">
      <c r="A43" s="22">
        <v>40</v>
      </c>
      <c r="B43" s="14" t="s">
        <v>105</v>
      </c>
      <c r="C43" s="17" t="s">
        <v>40</v>
      </c>
      <c r="D43" s="14" t="s">
        <v>86</v>
      </c>
      <c r="E43" s="14" t="s">
        <v>144</v>
      </c>
      <c r="F43" s="14">
        <v>56.666699999999999</v>
      </c>
      <c r="G43" s="11">
        <v>79.400000000000006</v>
      </c>
      <c r="H43" s="15">
        <f t="shared" si="1"/>
        <v>65.760019999999997</v>
      </c>
      <c r="I43" s="13" t="s">
        <v>109</v>
      </c>
    </row>
    <row r="44" spans="1:9" s="19" customFormat="1" ht="32.1" customHeight="1">
      <c r="A44" s="22">
        <v>41</v>
      </c>
      <c r="B44" s="14" t="s">
        <v>105</v>
      </c>
      <c r="C44" s="17" t="s">
        <v>41</v>
      </c>
      <c r="D44" s="14" t="s">
        <v>87</v>
      </c>
      <c r="E44" s="14" t="s">
        <v>145</v>
      </c>
      <c r="F44" s="14">
        <v>49.666699999999999</v>
      </c>
      <c r="G44" s="11">
        <v>81.2</v>
      </c>
      <c r="H44" s="15">
        <f t="shared" si="1"/>
        <v>62.28002</v>
      </c>
      <c r="I44" s="23" t="s">
        <v>172</v>
      </c>
    </row>
    <row r="45" spans="1:9" s="19" customFormat="1" ht="32.1" customHeight="1">
      <c r="A45" s="22">
        <v>42</v>
      </c>
      <c r="B45" s="14" t="s">
        <v>106</v>
      </c>
      <c r="C45" s="17" t="s">
        <v>42</v>
      </c>
      <c r="D45" s="14" t="s">
        <v>88</v>
      </c>
      <c r="E45" s="14" t="s">
        <v>160</v>
      </c>
      <c r="F45" s="14">
        <v>62.033299999999997</v>
      </c>
      <c r="G45" s="11">
        <v>70.400000000000006</v>
      </c>
      <c r="H45" s="15">
        <f t="shared" si="1"/>
        <v>65.379980000000003</v>
      </c>
      <c r="I45" s="13" t="s">
        <v>109</v>
      </c>
    </row>
    <row r="46" spans="1:9" s="19" customFormat="1" ht="32.1" customHeight="1">
      <c r="A46" s="22">
        <v>43</v>
      </c>
      <c r="B46" s="14" t="s">
        <v>106</v>
      </c>
      <c r="C46" s="17" t="s">
        <v>43</v>
      </c>
      <c r="D46" s="14" t="s">
        <v>89</v>
      </c>
      <c r="E46" s="14" t="s">
        <v>137</v>
      </c>
      <c r="F46" s="14">
        <v>59.5</v>
      </c>
      <c r="G46" s="11">
        <v>70.599999999999994</v>
      </c>
      <c r="H46" s="15">
        <f t="shared" si="1"/>
        <v>63.94</v>
      </c>
      <c r="I46" s="13" t="s">
        <v>109</v>
      </c>
    </row>
    <row r="47" spans="1:9" s="19" customFormat="1" ht="32.1" customHeight="1">
      <c r="A47" s="22">
        <v>44</v>
      </c>
      <c r="B47" s="14" t="s">
        <v>106</v>
      </c>
      <c r="C47" s="17" t="s">
        <v>44</v>
      </c>
      <c r="D47" s="14" t="s">
        <v>90</v>
      </c>
      <c r="E47" s="14" t="s">
        <v>138</v>
      </c>
      <c r="F47" s="14">
        <v>56.9</v>
      </c>
      <c r="G47" s="11">
        <v>73</v>
      </c>
      <c r="H47" s="15">
        <f t="shared" si="1"/>
        <v>63.34</v>
      </c>
      <c r="I47" s="13" t="s">
        <v>109</v>
      </c>
    </row>
    <row r="48" spans="1:9" s="19" customFormat="1" ht="32.1" customHeight="1">
      <c r="A48" s="22">
        <v>45</v>
      </c>
      <c r="B48" s="14" t="s">
        <v>106</v>
      </c>
      <c r="C48" s="17" t="s">
        <v>45</v>
      </c>
      <c r="D48" s="14" t="s">
        <v>91</v>
      </c>
      <c r="E48" s="14" t="s">
        <v>139</v>
      </c>
      <c r="F48" s="14">
        <v>56.066699999999997</v>
      </c>
      <c r="G48" s="11">
        <v>74</v>
      </c>
      <c r="H48" s="15">
        <f t="shared" si="1"/>
        <v>63.240020000000001</v>
      </c>
      <c r="I48" s="13" t="s">
        <v>109</v>
      </c>
    </row>
    <row r="49" spans="1:9" s="18" customFormat="1" ht="32.1" customHeight="1">
      <c r="A49" s="22">
        <v>46</v>
      </c>
      <c r="B49" s="14" t="s">
        <v>106</v>
      </c>
      <c r="C49" s="17" t="s">
        <v>46</v>
      </c>
      <c r="D49" s="14" t="s">
        <v>92</v>
      </c>
      <c r="E49" s="14" t="s">
        <v>140</v>
      </c>
      <c r="F49" s="14">
        <v>54.3</v>
      </c>
      <c r="G49" s="12">
        <v>75.8</v>
      </c>
      <c r="H49" s="15">
        <f t="shared" si="1"/>
        <v>62.9</v>
      </c>
      <c r="I49" s="24" t="s">
        <v>181</v>
      </c>
    </row>
    <row r="50" spans="1:9" s="18" customFormat="1" ht="32.1" customHeight="1">
      <c r="A50" s="22">
        <v>47</v>
      </c>
      <c r="B50" s="14" t="s">
        <v>106</v>
      </c>
      <c r="C50" s="17" t="s">
        <v>47</v>
      </c>
      <c r="D50" s="14" t="s">
        <v>93</v>
      </c>
      <c r="E50" s="14" t="s">
        <v>141</v>
      </c>
      <c r="F50" s="14">
        <v>57.666699999999999</v>
      </c>
      <c r="G50" s="12">
        <v>70.2</v>
      </c>
      <c r="H50" s="15">
        <f t="shared" si="1"/>
        <v>62.680019999999999</v>
      </c>
      <c r="I50" s="24" t="s">
        <v>181</v>
      </c>
    </row>
    <row r="51" spans="1:9" s="18" customFormat="1" ht="32.1" customHeight="1">
      <c r="A51" s="22">
        <v>48</v>
      </c>
      <c r="B51" s="14" t="s">
        <v>106</v>
      </c>
      <c r="C51" s="17" t="s">
        <v>48</v>
      </c>
      <c r="D51" s="14" t="s">
        <v>94</v>
      </c>
      <c r="E51" s="14" t="s">
        <v>142</v>
      </c>
      <c r="F51" s="14">
        <v>54.916699999999999</v>
      </c>
      <c r="G51" s="12">
        <v>67</v>
      </c>
      <c r="H51" s="15">
        <f t="shared" si="1"/>
        <v>59.750019999999992</v>
      </c>
      <c r="I51" s="24" t="s">
        <v>181</v>
      </c>
    </row>
    <row r="52" spans="1:9" s="18" customFormat="1" ht="32.1" customHeight="1">
      <c r="A52" s="22">
        <v>49</v>
      </c>
      <c r="B52" s="14" t="s">
        <v>106</v>
      </c>
      <c r="C52" s="17" t="s">
        <v>49</v>
      </c>
      <c r="D52" s="14" t="s">
        <v>95</v>
      </c>
      <c r="E52" s="14" t="s">
        <v>143</v>
      </c>
      <c r="F52" s="14">
        <v>55.066699999999997</v>
      </c>
      <c r="G52" s="12">
        <v>63.4</v>
      </c>
      <c r="H52" s="15">
        <f t="shared" si="1"/>
        <v>58.400019999999998</v>
      </c>
      <c r="I52" s="24" t="s">
        <v>181</v>
      </c>
    </row>
    <row r="53" spans="1:9" s="18" customFormat="1" ht="32.1" customHeight="1">
      <c r="A53" s="22">
        <v>50</v>
      </c>
      <c r="B53" s="14" t="s">
        <v>106</v>
      </c>
      <c r="C53" s="14" t="s">
        <v>185</v>
      </c>
      <c r="D53" s="14" t="s">
        <v>187</v>
      </c>
      <c r="E53" s="14" t="s">
        <v>186</v>
      </c>
      <c r="F53" s="14">
        <v>60.5</v>
      </c>
      <c r="G53" s="12" t="s">
        <v>180</v>
      </c>
      <c r="H53" s="15">
        <f>F53*0.6</f>
        <v>36.299999999999997</v>
      </c>
      <c r="I53" s="24" t="s">
        <v>181</v>
      </c>
    </row>
    <row r="54" spans="1:9" s="18" customFormat="1" ht="32.1" customHeight="1">
      <c r="A54" s="22">
        <v>51</v>
      </c>
      <c r="B54" s="14" t="s">
        <v>106</v>
      </c>
      <c r="C54" s="14" t="s">
        <v>188</v>
      </c>
      <c r="D54" s="14" t="s">
        <v>189</v>
      </c>
      <c r="E54" s="14" t="s">
        <v>190</v>
      </c>
      <c r="F54" s="14">
        <v>58.933300000000003</v>
      </c>
      <c r="G54" s="12" t="s">
        <v>180</v>
      </c>
      <c r="H54" s="15">
        <f>F54*0.6</f>
        <v>35.35998</v>
      </c>
      <c r="I54" s="24" t="s">
        <v>181</v>
      </c>
    </row>
    <row r="55" spans="1:9" s="18" customFormat="1" ht="32.1" customHeight="1">
      <c r="A55" s="22">
        <v>52</v>
      </c>
      <c r="B55" s="14" t="s">
        <v>106</v>
      </c>
      <c r="C55" s="14" t="s">
        <v>191</v>
      </c>
      <c r="D55" s="14" t="s">
        <v>193</v>
      </c>
      <c r="E55" s="14" t="s">
        <v>195</v>
      </c>
      <c r="F55" s="14">
        <v>53.216700000000003</v>
      </c>
      <c r="G55" s="12" t="s">
        <v>180</v>
      </c>
      <c r="H55" s="15">
        <f>F55*0.6</f>
        <v>31.930019999999999</v>
      </c>
      <c r="I55" s="24" t="s">
        <v>181</v>
      </c>
    </row>
    <row r="56" spans="1:9" s="18" customFormat="1" ht="32.1" customHeight="1">
      <c r="A56" s="22">
        <v>53</v>
      </c>
      <c r="B56" s="14" t="s">
        <v>106</v>
      </c>
      <c r="C56" s="14" t="s">
        <v>192</v>
      </c>
      <c r="D56" s="14" t="s">
        <v>194</v>
      </c>
      <c r="E56" s="14" t="s">
        <v>196</v>
      </c>
      <c r="F56" s="14">
        <v>49.95</v>
      </c>
      <c r="G56" s="12" t="s">
        <v>180</v>
      </c>
      <c r="H56" s="15">
        <f>F56*0.6</f>
        <v>29.97</v>
      </c>
      <c r="I56" s="24" t="s">
        <v>181</v>
      </c>
    </row>
    <row r="57" spans="1:9" s="19" customFormat="1" ht="32.1" customHeight="1">
      <c r="A57" s="22">
        <v>55</v>
      </c>
      <c r="B57" s="14" t="s">
        <v>107</v>
      </c>
      <c r="C57" s="17" t="s">
        <v>51</v>
      </c>
      <c r="D57" s="14" t="s">
        <v>97</v>
      </c>
      <c r="E57" s="14" t="s">
        <v>146</v>
      </c>
      <c r="F57" s="14">
        <v>50.75</v>
      </c>
      <c r="G57" s="11">
        <v>72.599999999999994</v>
      </c>
      <c r="H57" s="15">
        <f>F57*0.6+G57*0.4</f>
        <v>59.489999999999995</v>
      </c>
      <c r="I57" s="23" t="s">
        <v>109</v>
      </c>
    </row>
    <row r="58" spans="1:9" s="19" customFormat="1" ht="32.1" customHeight="1">
      <c r="A58" s="22">
        <v>54</v>
      </c>
      <c r="B58" s="14" t="s">
        <v>107</v>
      </c>
      <c r="C58" s="17" t="s">
        <v>50</v>
      </c>
      <c r="D58" s="14" t="s">
        <v>96</v>
      </c>
      <c r="E58" s="14" t="s">
        <v>147</v>
      </c>
      <c r="F58" s="14">
        <v>46.9</v>
      </c>
      <c r="G58" s="11">
        <v>76.2</v>
      </c>
      <c r="H58" s="15">
        <f t="shared" ref="H58:H59" si="2">F58*0.6+G58*0.4</f>
        <v>58.620000000000005</v>
      </c>
      <c r="I58" s="13" t="s">
        <v>197</v>
      </c>
    </row>
    <row r="59" spans="1:9" s="19" customFormat="1" ht="32.1" customHeight="1">
      <c r="A59" s="22">
        <v>56</v>
      </c>
      <c r="B59" s="14" t="s">
        <v>107</v>
      </c>
      <c r="C59" s="17" t="s">
        <v>52</v>
      </c>
      <c r="D59" s="14" t="s">
        <v>98</v>
      </c>
      <c r="E59" s="14" t="s">
        <v>148</v>
      </c>
      <c r="F59" s="14">
        <v>41.933300000000003</v>
      </c>
      <c r="G59" s="11">
        <v>71.599999999999994</v>
      </c>
      <c r="H59" s="15">
        <f t="shared" si="2"/>
        <v>53.799980000000005</v>
      </c>
      <c r="I59" s="23" t="s">
        <v>172</v>
      </c>
    </row>
  </sheetData>
  <sortState ref="A45:I56">
    <sortCondition descending="1" ref="H45:H56"/>
  </sortState>
  <mergeCells count="1">
    <mergeCell ref="A2:I2"/>
  </mergeCells>
  <phoneticPr fontId="19" type="noConversion"/>
  <pageMargins left="0.74803149606299213" right="0.15748031496062992" top="0.62992125984251968" bottom="0.35433070866141736" header="0.15748031496062992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2020-11-25T07:59:05Z</cp:lastPrinted>
  <dcterms:created xsi:type="dcterms:W3CDTF">2014-08-18T01:37:00Z</dcterms:created>
  <dcterms:modified xsi:type="dcterms:W3CDTF">2020-11-27T02:44:51Z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