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1748" windowHeight="5976" activeTab="0"/>
  </bookViews>
  <sheets>
    <sheet name="综合成绩" sheetId="1" r:id="rId1"/>
  </sheets>
  <definedNames>
    <definedName name="_xlnm.Print_Titles" localSheetId="0">'综合成绩'!$4:$4</definedName>
  </definedNames>
  <calcPr fullCalcOnLoad="1"/>
</workbook>
</file>

<file path=xl/sharedStrings.xml><?xml version="1.0" encoding="utf-8"?>
<sst xmlns="http://schemas.openxmlformats.org/spreadsheetml/2006/main" count="377" uniqueCount="239">
  <si>
    <t>姓名</t>
  </si>
  <si>
    <t>序号</t>
  </si>
  <si>
    <t>报考单位</t>
  </si>
  <si>
    <t>附件</t>
  </si>
  <si>
    <t>备注</t>
  </si>
  <si>
    <t>填报单位：五华区人力资源和社会保障局</t>
  </si>
  <si>
    <t>准考证号</t>
  </si>
  <si>
    <t>报考岗位</t>
  </si>
  <si>
    <t>岗位排名</t>
  </si>
  <si>
    <t>招聘计划</t>
  </si>
  <si>
    <t>李安琪</t>
  </si>
  <si>
    <t>陈璐</t>
  </si>
  <si>
    <t>岗位
代码</t>
  </si>
  <si>
    <t>李磊</t>
  </si>
  <si>
    <t>昆明市五华区财政局财政评审中心</t>
  </si>
  <si>
    <t>基建评审</t>
  </si>
  <si>
    <t>520001</t>
  </si>
  <si>
    <t>20260219818</t>
  </si>
  <si>
    <t>马楚健</t>
  </si>
  <si>
    <t>74.94</t>
  </si>
  <si>
    <t>67.25</t>
  </si>
  <si>
    <t>20262263411</t>
  </si>
  <si>
    <t>宋芃璇</t>
  </si>
  <si>
    <t>70.05</t>
  </si>
  <si>
    <t>67.75</t>
  </si>
  <si>
    <t>20260671110</t>
  </si>
  <si>
    <t>陈虹瑾</t>
  </si>
  <si>
    <t>70.14</t>
  </si>
  <si>
    <t>66.75</t>
  </si>
  <si>
    <t>69.0</t>
  </si>
  <si>
    <t>66.0</t>
  </si>
  <si>
    <t>66.5</t>
  </si>
  <si>
    <t>64.0</t>
  </si>
  <si>
    <t>64.5</t>
  </si>
  <si>
    <t>61.5</t>
  </si>
  <si>
    <t>64.25</t>
  </si>
  <si>
    <t>68.75</t>
  </si>
  <si>
    <t>65.25</t>
  </si>
  <si>
    <t>67.0</t>
  </si>
  <si>
    <t>会计</t>
  </si>
  <si>
    <t>520002</t>
  </si>
  <si>
    <t>20260666616</t>
  </si>
  <si>
    <t>李淳琳</t>
  </si>
  <si>
    <t>77.73</t>
  </si>
  <si>
    <t>71.0</t>
  </si>
  <si>
    <t>20262058624</t>
  </si>
  <si>
    <t>崔晶昱</t>
  </si>
  <si>
    <t>73.55</t>
  </si>
  <si>
    <t>71.5</t>
  </si>
  <si>
    <t>20260223218</t>
  </si>
  <si>
    <t>赵珂艺</t>
  </si>
  <si>
    <t>75.4</t>
  </si>
  <si>
    <t>72.75</t>
  </si>
  <si>
    <t>70.0</t>
  </si>
  <si>
    <t>69.75</t>
  </si>
  <si>
    <t>65.5</t>
  </si>
  <si>
    <t>64.75</t>
  </si>
  <si>
    <t>67.5</t>
  </si>
  <si>
    <t>五华区农业技术综合服务中心</t>
  </si>
  <si>
    <t>农业技术综合服务</t>
  </si>
  <si>
    <t>520003</t>
  </si>
  <si>
    <t>20260449912</t>
  </si>
  <si>
    <t>郭孟灵</t>
  </si>
  <si>
    <t>74.82</t>
  </si>
  <si>
    <t>20260807718</t>
  </si>
  <si>
    <t>李鑫</t>
  </si>
  <si>
    <t>71.77</t>
  </si>
  <si>
    <t>20260800211</t>
  </si>
  <si>
    <t>王浩</t>
  </si>
  <si>
    <t>67.95</t>
  </si>
  <si>
    <t>69.25</t>
  </si>
  <si>
    <t>66.25</t>
  </si>
  <si>
    <t>61.75</t>
  </si>
  <si>
    <t>昆明市五华区居民家庭经济状况核对中心</t>
  </si>
  <si>
    <t>计算机技术员</t>
  </si>
  <si>
    <t>520004</t>
  </si>
  <si>
    <t>20260914429</t>
  </si>
  <si>
    <t>80.72</t>
  </si>
  <si>
    <t>20261023204</t>
  </si>
  <si>
    <t>刘贤</t>
  </si>
  <si>
    <t>78.4</t>
  </si>
  <si>
    <t>20260661109</t>
  </si>
  <si>
    <t>李润梅</t>
  </si>
  <si>
    <t>78.06</t>
  </si>
  <si>
    <t>昆明市网格化综合监督指挥中心五华分中心</t>
  </si>
  <si>
    <t>办公室文员</t>
  </si>
  <si>
    <t>520005</t>
  </si>
  <si>
    <t>20260802128</t>
  </si>
  <si>
    <t>朱恒青</t>
  </si>
  <si>
    <t>74.52</t>
  </si>
  <si>
    <t>20260671412</t>
  </si>
  <si>
    <t>骆思琪</t>
  </si>
  <si>
    <t>67.07</t>
  </si>
  <si>
    <t>70.75</t>
  </si>
  <si>
    <t>20260803730</t>
  </si>
  <si>
    <t>卢俊欣</t>
  </si>
  <si>
    <t>67.67</t>
  </si>
  <si>
    <t>70.25</t>
  </si>
  <si>
    <t>五华科技产业园管理委员会经济发展服务中心</t>
  </si>
  <si>
    <t>综合服务管理</t>
  </si>
  <si>
    <t>520006</t>
  </si>
  <si>
    <t>20260215507</t>
  </si>
  <si>
    <t>沈毅</t>
  </si>
  <si>
    <t>82.63</t>
  </si>
  <si>
    <t>20260809114</t>
  </si>
  <si>
    <t>陆帅</t>
  </si>
  <si>
    <t>80.97</t>
  </si>
  <si>
    <t>20260104210</t>
  </si>
  <si>
    <t>马樱</t>
  </si>
  <si>
    <t>74.19</t>
  </si>
  <si>
    <t>70.5</t>
  </si>
  <si>
    <t>72.71</t>
  </si>
  <si>
    <t>73.57</t>
  </si>
  <si>
    <t>74.74</t>
  </si>
  <si>
    <t>五华区护国街道办事处城市管理综合服务中心</t>
  </si>
  <si>
    <t>综合服务</t>
  </si>
  <si>
    <t>520007</t>
  </si>
  <si>
    <t>20260912608</t>
  </si>
  <si>
    <t>刘慧仙</t>
  </si>
  <si>
    <t>81.8</t>
  </si>
  <si>
    <t>20260808629</t>
  </si>
  <si>
    <t>廖书</t>
  </si>
  <si>
    <t>80.55</t>
  </si>
  <si>
    <t>20260327810</t>
  </si>
  <si>
    <t>郝飞</t>
  </si>
  <si>
    <t>77.95</t>
  </si>
  <si>
    <t>74.25</t>
  </si>
  <si>
    <t>五华区大观街道办事处城市管理综合服务中心</t>
  </si>
  <si>
    <t>520008</t>
  </si>
  <si>
    <t>20260108419</t>
  </si>
  <si>
    <t>81.41</t>
  </si>
  <si>
    <t>20261130229</t>
  </si>
  <si>
    <t>罗舒月</t>
  </si>
  <si>
    <t>20260914815</t>
  </si>
  <si>
    <t>76.86</t>
  </si>
  <si>
    <t>72.99</t>
  </si>
  <si>
    <t>五华区华山街道办事处经济综合服务中心</t>
  </si>
  <si>
    <t>会计/出纳人员</t>
  </si>
  <si>
    <t>520009</t>
  </si>
  <si>
    <t>20260669702</t>
  </si>
  <si>
    <t>魏菲</t>
  </si>
  <si>
    <t>75.62</t>
  </si>
  <si>
    <t>20260333524</t>
  </si>
  <si>
    <t>孟頔</t>
  </si>
  <si>
    <t>75.24</t>
  </si>
  <si>
    <t>20260676823</t>
  </si>
  <si>
    <t>付思凡</t>
  </si>
  <si>
    <t>75.73</t>
  </si>
  <si>
    <t>五华区龙翔街道办事处为民服务中心（加挂党群服务中心）</t>
  </si>
  <si>
    <t>综合写作</t>
  </si>
  <si>
    <t>520010</t>
  </si>
  <si>
    <t>20260213702</t>
  </si>
  <si>
    <t>罗玉龙</t>
  </si>
  <si>
    <t>76.93</t>
  </si>
  <si>
    <t>20260679807</t>
  </si>
  <si>
    <t>李桂秀</t>
  </si>
  <si>
    <t>20261748926</t>
  </si>
  <si>
    <t>周起卉</t>
  </si>
  <si>
    <t>74.49</t>
  </si>
  <si>
    <t>五华区丰宁街道办事处经济综合服务中心</t>
  </si>
  <si>
    <t>财务人员</t>
  </si>
  <si>
    <t>520011</t>
  </si>
  <si>
    <t>20261337129</t>
  </si>
  <si>
    <t>黄淑懿</t>
  </si>
  <si>
    <t>70.2</t>
  </si>
  <si>
    <t>20261023627</t>
  </si>
  <si>
    <t>铁媛</t>
  </si>
  <si>
    <t>70.34</t>
  </si>
  <si>
    <t>20260780522</t>
  </si>
  <si>
    <t>俞忻彤</t>
  </si>
  <si>
    <t>五华区莲华街道办事处经济综合服务中心</t>
  </si>
  <si>
    <t>经济综合服务</t>
  </si>
  <si>
    <t>520012</t>
  </si>
  <si>
    <t>20260804630</t>
  </si>
  <si>
    <t>黄治</t>
  </si>
  <si>
    <t>77.07</t>
  </si>
  <si>
    <t>20260104512</t>
  </si>
  <si>
    <t>李金金</t>
  </si>
  <si>
    <t>84.24</t>
  </si>
  <si>
    <t>20260782827</t>
  </si>
  <si>
    <t>吴名霁</t>
  </si>
  <si>
    <t>75.37</t>
  </si>
  <si>
    <t>五华区红云街道办事处城市管理综合服务中心</t>
  </si>
  <si>
    <t>520013</t>
  </si>
  <si>
    <t>20260677724</t>
  </si>
  <si>
    <t>黄庆力</t>
  </si>
  <si>
    <t>79.84</t>
  </si>
  <si>
    <t>20262057629</t>
  </si>
  <si>
    <t>谢丹</t>
  </si>
  <si>
    <t>72.08</t>
  </si>
  <si>
    <t>20261954929</t>
  </si>
  <si>
    <t>邓天润</t>
  </si>
  <si>
    <t>74.73</t>
  </si>
  <si>
    <t>五华区黑林铺街道办事处经济综合服务中心</t>
  </si>
  <si>
    <t>520014</t>
  </si>
  <si>
    <t>20262059508</t>
  </si>
  <si>
    <t>钟建行</t>
  </si>
  <si>
    <t>77.59</t>
  </si>
  <si>
    <t>20260333128</t>
  </si>
  <si>
    <t>字倩茹</t>
  </si>
  <si>
    <t>82.55</t>
  </si>
  <si>
    <t>20260210219</t>
  </si>
  <si>
    <t>陈长城</t>
  </si>
  <si>
    <t>79.01</t>
  </si>
  <si>
    <t>72.0</t>
  </si>
  <si>
    <t>五华区普吉街道办事处文化综合服务中心</t>
  </si>
  <si>
    <t>文化服务</t>
  </si>
  <si>
    <t>520015</t>
  </si>
  <si>
    <t>20261543701</t>
  </si>
  <si>
    <t>李可欣</t>
  </si>
  <si>
    <t>20260659601</t>
  </si>
  <si>
    <t>杨子钊</t>
  </si>
  <si>
    <t>74.58</t>
  </si>
  <si>
    <t>20261023827</t>
  </si>
  <si>
    <t>杨远志</t>
  </si>
  <si>
    <t>73.11</t>
  </si>
  <si>
    <t>五华区西翥街道办事处经济综合服务中心</t>
  </si>
  <si>
    <t>520016</t>
  </si>
  <si>
    <t>20260556029</t>
  </si>
  <si>
    <t>李琴</t>
  </si>
  <si>
    <t>77.56</t>
  </si>
  <si>
    <t>20261954710</t>
  </si>
  <si>
    <t>杨晓晴</t>
  </si>
  <si>
    <t>20260446530</t>
  </si>
  <si>
    <t>李丽珍</t>
  </si>
  <si>
    <t>68.62</t>
  </si>
  <si>
    <t>综合应用能力</t>
  </si>
  <si>
    <t>笔试总成绩</t>
  </si>
  <si>
    <t>职业能力倾向</t>
  </si>
  <si>
    <t>是</t>
  </si>
  <si>
    <t>递补进入</t>
  </si>
  <si>
    <t>递补进入</t>
  </si>
  <si>
    <t>递补进入</t>
  </si>
  <si>
    <t>递补进入</t>
  </si>
  <si>
    <t>2020年五华区事业单位公开招聘综合成绩及拟进入考察人选公示（综合类）</t>
  </si>
  <si>
    <t>是否拟进入考察</t>
  </si>
  <si>
    <t>面试成绩</t>
  </si>
  <si>
    <t>综合成绩</t>
  </si>
  <si>
    <t>公示期自2020年11月30日至2020年12月4日。公示期间如有异议，请与五华区人力资源和社会保障局联系，电话：0871-63589319。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</si>
</sst>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yyyy\.mm"/>
    <numFmt numFmtId="179" formatCode="yyyy&quot;年&quot;m&quot;月&quot;d&quot;日&quot;;@"/>
  </numFmts>
  <fonts count="31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name val="黑体"/>
      <family val="3"/>
    </font>
    <font>
      <sz val="9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Fill="0" applyProtection="0">
      <alignment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1" fontId="4" fillId="0" borderId="9">
      <alignment horizontal="center" vertical="center" wrapText="1"/>
      <protection/>
    </xf>
    <xf numFmtId="0" fontId="0" fillId="23" borderId="10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43" applyFont="1" applyFill="1" applyAlignment="1">
      <alignment/>
      <protection/>
    </xf>
    <xf numFmtId="0" fontId="0" fillId="0" borderId="0" xfId="43" applyFont="1" applyFill="1" applyAlignment="1">
      <alignment horizontal="center"/>
      <protection/>
    </xf>
    <xf numFmtId="49" fontId="0" fillId="0" borderId="0" xfId="43" applyNumberFormat="1" applyFont="1" applyFill="1" applyAlignment="1">
      <alignment horizontal="center"/>
      <protection/>
    </xf>
    <xf numFmtId="0" fontId="0" fillId="0" borderId="0" xfId="43" applyFont="1" applyFill="1" applyAlignment="1">
      <alignment horizontal="center" vertical="center" wrapText="1"/>
      <protection/>
    </xf>
    <xf numFmtId="0" fontId="3" fillId="0" borderId="0" xfId="43" applyFont="1" applyFill="1" applyAlignment="1">
      <alignment horizontal="center" vertical="center" wrapText="1"/>
      <protection/>
    </xf>
    <xf numFmtId="0" fontId="2" fillId="0" borderId="0" xfId="43" applyFont="1" applyFill="1" applyAlignment="1">
      <alignment horizontal="center" vertical="center" wrapText="1"/>
      <protection/>
    </xf>
    <xf numFmtId="49" fontId="3" fillId="0" borderId="0" xfId="43" applyNumberFormat="1" applyFont="1" applyFill="1" applyBorder="1" applyAlignment="1">
      <alignment horizontal="center" vertical="center" wrapText="1"/>
      <protection/>
    </xf>
    <xf numFmtId="0" fontId="3" fillId="0" borderId="0" xfId="43" applyFont="1" applyFill="1" applyBorder="1" applyAlignment="1">
      <alignment vertical="center"/>
      <protection/>
    </xf>
    <xf numFmtId="0" fontId="3" fillId="0" borderId="0" xfId="43" applyFont="1" applyFill="1" applyBorder="1" applyAlignment="1">
      <alignment horizontal="center" vertical="center" wrapText="1"/>
      <protection/>
    </xf>
    <xf numFmtId="49" fontId="0" fillId="0" borderId="0" xfId="43" applyNumberFormat="1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4" fillId="0" borderId="11" xfId="4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43" applyFont="1" applyFill="1" applyAlignment="1">
      <alignment wrapText="1"/>
      <protection/>
    </xf>
    <xf numFmtId="0" fontId="3" fillId="0" borderId="0" xfId="43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43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6" fillId="0" borderId="9" xfId="43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30" fillId="0" borderId="9" xfId="4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5" fillId="0" borderId="9" xfId="40" applyFont="1" applyFill="1" applyBorder="1" applyAlignment="1">
      <alignment horizontal="center" vertical="center" wrapText="1"/>
    </xf>
    <xf numFmtId="0" fontId="27" fillId="0" borderId="12" xfId="40" applyFont="1" applyBorder="1" applyAlignment="1">
      <alignment horizontal="center" vertical="center" wrapText="1"/>
    </xf>
    <xf numFmtId="0" fontId="27" fillId="0" borderId="13" xfId="40" applyFont="1" applyBorder="1" applyAlignment="1">
      <alignment horizontal="center" vertical="center" wrapText="1"/>
    </xf>
    <xf numFmtId="0" fontId="0" fillId="0" borderId="0" xfId="43" applyFont="1" applyFill="1" applyAlignment="1">
      <alignment horizontal="left" vertical="center" wrapText="1"/>
      <protection/>
    </xf>
    <xf numFmtId="0" fontId="2" fillId="0" borderId="0" xfId="43" applyFont="1" applyFill="1" applyAlignment="1">
      <alignment horizontal="left" vertical="center" wrapText="1"/>
      <protection/>
    </xf>
    <xf numFmtId="0" fontId="29" fillId="0" borderId="9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24" borderId="9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4" borderId="9" xfId="0" applyFont="1" applyFill="1" applyBorder="1" applyAlignment="1">
      <alignment horizontal="center" vertical="center" wrapText="1"/>
    </xf>
    <xf numFmtId="0" fontId="27" fillId="0" borderId="9" xfId="40" applyFont="1" applyFill="1" applyBorder="1" applyAlignment="1">
      <alignment horizontal="center" vertical="center" wrapText="1"/>
    </xf>
    <xf numFmtId="177" fontId="29" fillId="0" borderId="9" xfId="0" applyNumberFormat="1" applyFont="1" applyBorder="1" applyAlignment="1">
      <alignment horizontal="center" vertical="center"/>
    </xf>
    <xf numFmtId="0" fontId="28" fillId="0" borderId="9" xfId="4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43" applyFont="1" applyFill="1" applyBorder="1" applyAlignment="1">
      <alignment horizontal="center" vertical="top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2013年五华区事业单位招聘报名汇总表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7" sqref="R7"/>
    </sheetView>
  </sheetViews>
  <sheetFormatPr defaultColWidth="9.00390625" defaultRowHeight="14.25"/>
  <cols>
    <col min="1" max="1" width="4.625" style="2" customWidth="1"/>
    <col min="2" max="2" width="20.75390625" style="19" customWidth="1"/>
    <col min="3" max="3" width="8.75390625" style="14" customWidth="1"/>
    <col min="4" max="4" width="6.75390625" style="2" customWidth="1"/>
    <col min="5" max="5" width="4.25390625" style="3" customWidth="1"/>
    <col min="6" max="6" width="10.875" style="2" customWidth="1"/>
    <col min="7" max="7" width="6.75390625" style="2" customWidth="1"/>
    <col min="8" max="9" width="6.125" style="0" customWidth="1"/>
    <col min="10" max="10" width="6.25390625" style="38" customWidth="1"/>
    <col min="11" max="11" width="6.25390625" style="2" customWidth="1"/>
    <col min="12" max="12" width="6.25390625" style="38" customWidth="1"/>
    <col min="13" max="13" width="4.75390625" style="2" customWidth="1"/>
    <col min="14" max="14" width="5.25390625" style="2" customWidth="1"/>
    <col min="15" max="15" width="7.625" style="0" customWidth="1"/>
  </cols>
  <sheetData>
    <row r="1" spans="1:12" s="7" customFormat="1" ht="20.25" customHeight="1">
      <c r="A1" s="4" t="s">
        <v>3</v>
      </c>
      <c r="B1" s="17"/>
      <c r="C1" s="13"/>
      <c r="D1" s="6"/>
      <c r="F1" s="5"/>
      <c r="G1" s="6"/>
      <c r="J1" s="35"/>
      <c r="L1" s="35"/>
    </row>
    <row r="2" spans="1:15" s="8" customFormat="1" ht="25.5" customHeight="1">
      <c r="A2" s="48" t="s">
        <v>234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2" s="9" customFormat="1" ht="22.5" customHeight="1">
      <c r="A3" s="11" t="s">
        <v>5</v>
      </c>
      <c r="B3" s="18"/>
      <c r="C3" s="10"/>
      <c r="D3" s="15"/>
      <c r="F3" s="12"/>
      <c r="G3" s="15"/>
      <c r="J3" s="36"/>
      <c r="L3" s="36"/>
    </row>
    <row r="4" spans="1:15" s="23" customFormat="1" ht="30" customHeight="1">
      <c r="A4" s="20" t="s">
        <v>1</v>
      </c>
      <c r="B4" s="20" t="s">
        <v>2</v>
      </c>
      <c r="C4" s="20" t="s">
        <v>7</v>
      </c>
      <c r="D4" s="20" t="s">
        <v>12</v>
      </c>
      <c r="E4" s="46" t="s">
        <v>9</v>
      </c>
      <c r="F4" s="20" t="s">
        <v>6</v>
      </c>
      <c r="G4" s="20" t="s">
        <v>0</v>
      </c>
      <c r="H4" s="33" t="s">
        <v>228</v>
      </c>
      <c r="I4" s="34" t="s">
        <v>226</v>
      </c>
      <c r="J4" s="44" t="s">
        <v>227</v>
      </c>
      <c r="K4" s="32" t="s">
        <v>236</v>
      </c>
      <c r="L4" s="32" t="s">
        <v>237</v>
      </c>
      <c r="M4" s="21" t="s">
        <v>8</v>
      </c>
      <c r="N4" s="25" t="s">
        <v>235</v>
      </c>
      <c r="O4" s="22" t="s">
        <v>4</v>
      </c>
    </row>
    <row r="5" spans="1:15" s="16" customFormat="1" ht="25.5" customHeight="1">
      <c r="A5" s="27">
        <v>1</v>
      </c>
      <c r="B5" s="28" t="s">
        <v>14</v>
      </c>
      <c r="C5" s="28" t="s">
        <v>15</v>
      </c>
      <c r="D5" s="28" t="s">
        <v>16</v>
      </c>
      <c r="E5" s="28">
        <v>1</v>
      </c>
      <c r="F5" s="28" t="s">
        <v>17</v>
      </c>
      <c r="G5" s="28" t="s">
        <v>18</v>
      </c>
      <c r="H5" s="28" t="s">
        <v>19</v>
      </c>
      <c r="I5" s="29" t="s">
        <v>20</v>
      </c>
      <c r="J5" s="37">
        <f aca="true" t="shared" si="0" ref="J5:J52">H5+I5</f>
        <v>142.19</v>
      </c>
      <c r="K5" s="45">
        <v>80.66</v>
      </c>
      <c r="L5" s="45">
        <f aca="true" t="shared" si="1" ref="L5:L52">(H5*0.5+I5*0.5)*0.5+K5*0.5</f>
        <v>75.8775</v>
      </c>
      <c r="M5" s="30">
        <v>1</v>
      </c>
      <c r="N5" s="31" t="s">
        <v>229</v>
      </c>
      <c r="O5" s="24"/>
    </row>
    <row r="6" spans="1:15" s="16" customFormat="1" ht="25.5" customHeight="1">
      <c r="A6" s="27">
        <v>3</v>
      </c>
      <c r="B6" s="28" t="s">
        <v>14</v>
      </c>
      <c r="C6" s="28" t="s">
        <v>15</v>
      </c>
      <c r="D6" s="28" t="s">
        <v>16</v>
      </c>
      <c r="E6" s="28">
        <v>1</v>
      </c>
      <c r="F6" s="28" t="s">
        <v>25</v>
      </c>
      <c r="G6" s="28" t="s">
        <v>26</v>
      </c>
      <c r="H6" s="28" t="s">
        <v>27</v>
      </c>
      <c r="I6" s="29" t="s">
        <v>28</v>
      </c>
      <c r="J6" s="37">
        <f t="shared" si="0"/>
        <v>136.89</v>
      </c>
      <c r="K6" s="45">
        <v>82.16</v>
      </c>
      <c r="L6" s="45">
        <f t="shared" si="1"/>
        <v>75.3025</v>
      </c>
      <c r="M6" s="30">
        <v>2</v>
      </c>
      <c r="N6" s="31"/>
      <c r="O6" s="24"/>
    </row>
    <row r="7" spans="1:15" s="16" customFormat="1" ht="25.5" customHeight="1">
      <c r="A7" s="27">
        <v>2</v>
      </c>
      <c r="B7" s="28" t="s">
        <v>14</v>
      </c>
      <c r="C7" s="28" t="s">
        <v>15</v>
      </c>
      <c r="D7" s="28" t="s">
        <v>16</v>
      </c>
      <c r="E7" s="28">
        <v>1</v>
      </c>
      <c r="F7" s="28" t="s">
        <v>21</v>
      </c>
      <c r="G7" s="28" t="s">
        <v>22</v>
      </c>
      <c r="H7" s="28" t="s">
        <v>23</v>
      </c>
      <c r="I7" s="41" t="s">
        <v>24</v>
      </c>
      <c r="J7" s="37">
        <f t="shared" si="0"/>
        <v>137.8</v>
      </c>
      <c r="K7" s="45">
        <v>79.92</v>
      </c>
      <c r="L7" s="45">
        <f t="shared" si="1"/>
        <v>74.41</v>
      </c>
      <c r="M7" s="30">
        <v>3</v>
      </c>
      <c r="N7" s="31"/>
      <c r="O7" s="24"/>
    </row>
    <row r="8" spans="1:15" s="1" customFormat="1" ht="25.5" customHeight="1">
      <c r="A8" s="27">
        <v>4</v>
      </c>
      <c r="B8" s="28" t="s">
        <v>14</v>
      </c>
      <c r="C8" s="28" t="s">
        <v>39</v>
      </c>
      <c r="D8" s="28" t="s">
        <v>40</v>
      </c>
      <c r="E8" s="28">
        <v>1</v>
      </c>
      <c r="F8" s="28" t="s">
        <v>41</v>
      </c>
      <c r="G8" s="28" t="s">
        <v>42</v>
      </c>
      <c r="H8" s="28" t="s">
        <v>43</v>
      </c>
      <c r="I8" s="28" t="s">
        <v>44</v>
      </c>
      <c r="J8" s="37">
        <f t="shared" si="0"/>
        <v>148.73000000000002</v>
      </c>
      <c r="K8" s="45">
        <v>79.28</v>
      </c>
      <c r="L8" s="45">
        <f t="shared" si="1"/>
        <v>76.8225</v>
      </c>
      <c r="M8" s="30">
        <v>1</v>
      </c>
      <c r="N8" s="31" t="s">
        <v>229</v>
      </c>
      <c r="O8" s="26"/>
    </row>
    <row r="9" spans="1:15" s="1" customFormat="1" ht="25.5" customHeight="1">
      <c r="A9" s="27">
        <v>5</v>
      </c>
      <c r="B9" s="28" t="s">
        <v>14</v>
      </c>
      <c r="C9" s="28" t="s">
        <v>39</v>
      </c>
      <c r="D9" s="28" t="s">
        <v>40</v>
      </c>
      <c r="E9" s="28">
        <v>1</v>
      </c>
      <c r="F9" s="28" t="s">
        <v>45</v>
      </c>
      <c r="G9" s="28" t="s">
        <v>46</v>
      </c>
      <c r="H9" s="28" t="s">
        <v>47</v>
      </c>
      <c r="I9" s="28" t="s">
        <v>48</v>
      </c>
      <c r="J9" s="37">
        <f t="shared" si="0"/>
        <v>145.05</v>
      </c>
      <c r="K9" s="45">
        <v>80.7</v>
      </c>
      <c r="L9" s="45">
        <f t="shared" si="1"/>
        <v>76.61250000000001</v>
      </c>
      <c r="M9" s="30">
        <v>2</v>
      </c>
      <c r="N9" s="31"/>
      <c r="O9" s="26"/>
    </row>
    <row r="10" spans="1:15" s="1" customFormat="1" ht="25.5" customHeight="1">
      <c r="A10" s="27">
        <v>6</v>
      </c>
      <c r="B10" s="28" t="s">
        <v>14</v>
      </c>
      <c r="C10" s="28" t="s">
        <v>39</v>
      </c>
      <c r="D10" s="28" t="s">
        <v>40</v>
      </c>
      <c r="E10" s="28">
        <v>1</v>
      </c>
      <c r="F10" s="28" t="s">
        <v>49</v>
      </c>
      <c r="G10" s="28" t="s">
        <v>50</v>
      </c>
      <c r="H10" s="28" t="s">
        <v>51</v>
      </c>
      <c r="I10" s="28" t="s">
        <v>24</v>
      </c>
      <c r="J10" s="37">
        <f t="shared" si="0"/>
        <v>143.15</v>
      </c>
      <c r="K10" s="45">
        <v>81.18</v>
      </c>
      <c r="L10" s="45">
        <f t="shared" si="1"/>
        <v>76.3775</v>
      </c>
      <c r="M10" s="30">
        <v>3</v>
      </c>
      <c r="N10" s="31"/>
      <c r="O10" s="42" t="s">
        <v>230</v>
      </c>
    </row>
    <row r="11" spans="1:15" s="1" customFormat="1" ht="25.5" customHeight="1">
      <c r="A11" s="27">
        <v>8</v>
      </c>
      <c r="B11" s="28" t="s">
        <v>58</v>
      </c>
      <c r="C11" s="28" t="s">
        <v>59</v>
      </c>
      <c r="D11" s="28" t="s">
        <v>60</v>
      </c>
      <c r="E11" s="28">
        <v>1</v>
      </c>
      <c r="F11" s="28" t="s">
        <v>64</v>
      </c>
      <c r="G11" s="28" t="s">
        <v>65</v>
      </c>
      <c r="H11" s="28" t="s">
        <v>66</v>
      </c>
      <c r="I11" s="28" t="s">
        <v>29</v>
      </c>
      <c r="J11" s="37">
        <f t="shared" si="0"/>
        <v>140.76999999999998</v>
      </c>
      <c r="K11" s="45">
        <v>82.9</v>
      </c>
      <c r="L11" s="45">
        <f t="shared" si="1"/>
        <v>76.6425</v>
      </c>
      <c r="M11" s="30">
        <v>1</v>
      </c>
      <c r="N11" s="31" t="s">
        <v>229</v>
      </c>
      <c r="O11" s="26"/>
    </row>
    <row r="12" spans="1:15" s="1" customFormat="1" ht="25.5" customHeight="1">
      <c r="A12" s="27">
        <v>9</v>
      </c>
      <c r="B12" s="28" t="s">
        <v>58</v>
      </c>
      <c r="C12" s="28" t="s">
        <v>59</v>
      </c>
      <c r="D12" s="28" t="s">
        <v>60</v>
      </c>
      <c r="E12" s="28">
        <v>1</v>
      </c>
      <c r="F12" s="28" t="s">
        <v>67</v>
      </c>
      <c r="G12" s="28" t="s">
        <v>68</v>
      </c>
      <c r="H12" s="28" t="s">
        <v>69</v>
      </c>
      <c r="I12" s="28" t="s">
        <v>52</v>
      </c>
      <c r="J12" s="37">
        <f t="shared" si="0"/>
        <v>140.7</v>
      </c>
      <c r="K12" s="45">
        <v>82</v>
      </c>
      <c r="L12" s="45">
        <f t="shared" si="1"/>
        <v>76.175</v>
      </c>
      <c r="M12" s="30">
        <v>2</v>
      </c>
      <c r="N12" s="31"/>
      <c r="O12" s="26"/>
    </row>
    <row r="13" spans="1:15" s="1" customFormat="1" ht="25.5" customHeight="1">
      <c r="A13" s="27">
        <v>7</v>
      </c>
      <c r="B13" s="28" t="s">
        <v>58</v>
      </c>
      <c r="C13" s="28" t="s">
        <v>59</v>
      </c>
      <c r="D13" s="28" t="s">
        <v>60</v>
      </c>
      <c r="E13" s="28">
        <v>1</v>
      </c>
      <c r="F13" s="28" t="s">
        <v>61</v>
      </c>
      <c r="G13" s="28" t="s">
        <v>62</v>
      </c>
      <c r="H13" s="28" t="s">
        <v>63</v>
      </c>
      <c r="I13" s="28" t="s">
        <v>24</v>
      </c>
      <c r="J13" s="37">
        <f t="shared" si="0"/>
        <v>142.57</v>
      </c>
      <c r="K13" s="45">
        <v>80.72</v>
      </c>
      <c r="L13" s="45">
        <f t="shared" si="1"/>
        <v>76.0025</v>
      </c>
      <c r="M13" s="30">
        <v>3</v>
      </c>
      <c r="N13" s="31"/>
      <c r="O13" s="26"/>
    </row>
    <row r="14" spans="1:15" s="1" customFormat="1" ht="25.5" customHeight="1">
      <c r="A14" s="27">
        <v>10</v>
      </c>
      <c r="B14" s="28" t="s">
        <v>73</v>
      </c>
      <c r="C14" s="28" t="s">
        <v>74</v>
      </c>
      <c r="D14" s="28" t="s">
        <v>75</v>
      </c>
      <c r="E14" s="28">
        <v>1</v>
      </c>
      <c r="F14" s="28" t="s">
        <v>76</v>
      </c>
      <c r="G14" s="28" t="s">
        <v>11</v>
      </c>
      <c r="H14" s="28" t="s">
        <v>77</v>
      </c>
      <c r="I14" s="28" t="s">
        <v>20</v>
      </c>
      <c r="J14" s="37">
        <f t="shared" si="0"/>
        <v>147.97</v>
      </c>
      <c r="K14" s="45">
        <v>81.2</v>
      </c>
      <c r="L14" s="45">
        <f t="shared" si="1"/>
        <v>77.5925</v>
      </c>
      <c r="M14" s="30">
        <v>1</v>
      </c>
      <c r="N14" s="31" t="s">
        <v>229</v>
      </c>
      <c r="O14" s="26"/>
    </row>
    <row r="15" spans="1:15" s="1" customFormat="1" ht="25.5" customHeight="1">
      <c r="A15" s="27">
        <v>11</v>
      </c>
      <c r="B15" s="28" t="s">
        <v>73</v>
      </c>
      <c r="C15" s="28" t="s">
        <v>74</v>
      </c>
      <c r="D15" s="28" t="s">
        <v>75</v>
      </c>
      <c r="E15" s="28">
        <v>1</v>
      </c>
      <c r="F15" s="28" t="s">
        <v>78</v>
      </c>
      <c r="G15" s="28" t="s">
        <v>79</v>
      </c>
      <c r="H15" s="28" t="s">
        <v>80</v>
      </c>
      <c r="I15" s="28" t="s">
        <v>28</v>
      </c>
      <c r="J15" s="37">
        <f t="shared" si="0"/>
        <v>145.15</v>
      </c>
      <c r="K15" s="45">
        <v>81.08</v>
      </c>
      <c r="L15" s="45">
        <f t="shared" si="1"/>
        <v>76.8275</v>
      </c>
      <c r="M15" s="30">
        <v>2</v>
      </c>
      <c r="N15" s="31"/>
      <c r="O15" s="26"/>
    </row>
    <row r="16" spans="1:15" s="1" customFormat="1" ht="25.5" customHeight="1">
      <c r="A16" s="27">
        <v>12</v>
      </c>
      <c r="B16" s="28" t="s">
        <v>73</v>
      </c>
      <c r="C16" s="28" t="s">
        <v>74</v>
      </c>
      <c r="D16" s="28" t="s">
        <v>75</v>
      </c>
      <c r="E16" s="28">
        <v>1</v>
      </c>
      <c r="F16" s="28" t="s">
        <v>81</v>
      </c>
      <c r="G16" s="28" t="s">
        <v>82</v>
      </c>
      <c r="H16" s="28" t="s">
        <v>83</v>
      </c>
      <c r="I16" s="28" t="s">
        <v>56</v>
      </c>
      <c r="J16" s="37">
        <f t="shared" si="0"/>
        <v>142.81</v>
      </c>
      <c r="K16" s="45">
        <v>78.64</v>
      </c>
      <c r="L16" s="45">
        <f t="shared" si="1"/>
        <v>75.02250000000001</v>
      </c>
      <c r="M16" s="30">
        <v>3</v>
      </c>
      <c r="N16" s="31"/>
      <c r="O16" s="26"/>
    </row>
    <row r="17" spans="1:15" s="1" customFormat="1" ht="25.5" customHeight="1">
      <c r="A17" s="27">
        <v>13</v>
      </c>
      <c r="B17" s="28" t="s">
        <v>84</v>
      </c>
      <c r="C17" s="28" t="s">
        <v>85</v>
      </c>
      <c r="D17" s="28" t="s">
        <v>86</v>
      </c>
      <c r="E17" s="28">
        <v>1</v>
      </c>
      <c r="F17" s="28" t="s">
        <v>87</v>
      </c>
      <c r="G17" s="28" t="s">
        <v>88</v>
      </c>
      <c r="H17" s="28" t="s">
        <v>89</v>
      </c>
      <c r="I17" s="28" t="s">
        <v>71</v>
      </c>
      <c r="J17" s="37">
        <f t="shared" si="0"/>
        <v>140.76999999999998</v>
      </c>
      <c r="K17" s="45">
        <v>79.82</v>
      </c>
      <c r="L17" s="45">
        <f t="shared" si="1"/>
        <v>75.10249999999999</v>
      </c>
      <c r="M17" s="30">
        <v>1</v>
      </c>
      <c r="N17" s="31" t="s">
        <v>229</v>
      </c>
      <c r="O17" s="26"/>
    </row>
    <row r="18" spans="1:15" s="1" customFormat="1" ht="25.5" customHeight="1">
      <c r="A18" s="27">
        <v>15</v>
      </c>
      <c r="B18" s="28" t="s">
        <v>84</v>
      </c>
      <c r="C18" s="28" t="s">
        <v>85</v>
      </c>
      <c r="D18" s="28" t="s">
        <v>86</v>
      </c>
      <c r="E18" s="28">
        <v>1</v>
      </c>
      <c r="F18" s="28" t="s">
        <v>94</v>
      </c>
      <c r="G18" s="28" t="s">
        <v>95</v>
      </c>
      <c r="H18" s="28" t="s">
        <v>96</v>
      </c>
      <c r="I18" s="28" t="s">
        <v>54</v>
      </c>
      <c r="J18" s="37">
        <f t="shared" si="0"/>
        <v>137.42000000000002</v>
      </c>
      <c r="K18" s="45">
        <v>80.74</v>
      </c>
      <c r="L18" s="45">
        <f t="shared" si="1"/>
        <v>74.725</v>
      </c>
      <c r="M18" s="30">
        <v>2</v>
      </c>
      <c r="N18" s="31"/>
      <c r="O18" s="26"/>
    </row>
    <row r="19" spans="1:15" s="1" customFormat="1" ht="25.5" customHeight="1">
      <c r="A19" s="27">
        <v>14</v>
      </c>
      <c r="B19" s="28" t="s">
        <v>84</v>
      </c>
      <c r="C19" s="28" t="s">
        <v>85</v>
      </c>
      <c r="D19" s="28" t="s">
        <v>86</v>
      </c>
      <c r="E19" s="28">
        <v>1</v>
      </c>
      <c r="F19" s="28" t="s">
        <v>90</v>
      </c>
      <c r="G19" s="28" t="s">
        <v>91</v>
      </c>
      <c r="H19" s="28" t="s">
        <v>92</v>
      </c>
      <c r="I19" s="28" t="s">
        <v>93</v>
      </c>
      <c r="J19" s="37">
        <f t="shared" si="0"/>
        <v>137.82</v>
      </c>
      <c r="K19" s="45">
        <v>80.12</v>
      </c>
      <c r="L19" s="45">
        <f t="shared" si="1"/>
        <v>74.515</v>
      </c>
      <c r="M19" s="30">
        <v>3</v>
      </c>
      <c r="N19" s="31"/>
      <c r="O19" s="26"/>
    </row>
    <row r="20" spans="1:15" s="1" customFormat="1" ht="25.5" customHeight="1">
      <c r="A20" s="27">
        <v>16</v>
      </c>
      <c r="B20" s="28" t="s">
        <v>98</v>
      </c>
      <c r="C20" s="28" t="s">
        <v>99</v>
      </c>
      <c r="D20" s="28" t="s">
        <v>100</v>
      </c>
      <c r="E20" s="28">
        <v>1</v>
      </c>
      <c r="F20" s="28" t="s">
        <v>101</v>
      </c>
      <c r="G20" s="28" t="s">
        <v>102</v>
      </c>
      <c r="H20" s="28" t="s">
        <v>103</v>
      </c>
      <c r="I20" s="28" t="s">
        <v>57</v>
      </c>
      <c r="J20" s="37">
        <f t="shared" si="0"/>
        <v>150.13</v>
      </c>
      <c r="K20" s="45">
        <v>81.3</v>
      </c>
      <c r="L20" s="45">
        <f t="shared" si="1"/>
        <v>78.1825</v>
      </c>
      <c r="M20" s="30">
        <v>1</v>
      </c>
      <c r="N20" s="31" t="s">
        <v>229</v>
      </c>
      <c r="O20" s="26"/>
    </row>
    <row r="21" spans="1:15" s="1" customFormat="1" ht="25.5" customHeight="1">
      <c r="A21" s="27">
        <v>17</v>
      </c>
      <c r="B21" s="28" t="s">
        <v>98</v>
      </c>
      <c r="C21" s="28" t="s">
        <v>99</v>
      </c>
      <c r="D21" s="28" t="s">
        <v>100</v>
      </c>
      <c r="E21" s="28">
        <v>1</v>
      </c>
      <c r="F21" s="28" t="s">
        <v>104</v>
      </c>
      <c r="G21" s="28" t="s">
        <v>105</v>
      </c>
      <c r="H21" s="28" t="s">
        <v>106</v>
      </c>
      <c r="I21" s="28" t="s">
        <v>36</v>
      </c>
      <c r="J21" s="37">
        <f t="shared" si="0"/>
        <v>149.72</v>
      </c>
      <c r="K21" s="45">
        <v>79.8</v>
      </c>
      <c r="L21" s="45">
        <f t="shared" si="1"/>
        <v>77.33</v>
      </c>
      <c r="M21" s="30">
        <v>2</v>
      </c>
      <c r="N21" s="31"/>
      <c r="O21" s="26"/>
    </row>
    <row r="22" spans="1:15" s="1" customFormat="1" ht="25.5" customHeight="1">
      <c r="A22" s="27">
        <v>18</v>
      </c>
      <c r="B22" s="28" t="s">
        <v>98</v>
      </c>
      <c r="C22" s="28" t="s">
        <v>99</v>
      </c>
      <c r="D22" s="28" t="s">
        <v>100</v>
      </c>
      <c r="E22" s="28">
        <v>1</v>
      </c>
      <c r="F22" s="28" t="s">
        <v>107</v>
      </c>
      <c r="G22" s="28" t="s">
        <v>108</v>
      </c>
      <c r="H22" s="28" t="s">
        <v>109</v>
      </c>
      <c r="I22" s="28" t="s">
        <v>110</v>
      </c>
      <c r="J22" s="37">
        <f t="shared" si="0"/>
        <v>144.69</v>
      </c>
      <c r="K22" s="45">
        <v>80.18</v>
      </c>
      <c r="L22" s="45">
        <f t="shared" si="1"/>
        <v>76.2625</v>
      </c>
      <c r="M22" s="30">
        <v>3</v>
      </c>
      <c r="N22" s="31"/>
      <c r="O22" s="26"/>
    </row>
    <row r="23" spans="1:15" s="1" customFormat="1" ht="25.5" customHeight="1">
      <c r="A23" s="27">
        <v>19</v>
      </c>
      <c r="B23" s="28" t="s">
        <v>114</v>
      </c>
      <c r="C23" s="28" t="s">
        <v>115</v>
      </c>
      <c r="D23" s="28" t="s">
        <v>116</v>
      </c>
      <c r="E23" s="28">
        <v>1</v>
      </c>
      <c r="F23" s="28" t="s">
        <v>117</v>
      </c>
      <c r="G23" s="28" t="s">
        <v>118</v>
      </c>
      <c r="H23" s="28" t="s">
        <v>119</v>
      </c>
      <c r="I23" s="28" t="s">
        <v>70</v>
      </c>
      <c r="J23" s="37">
        <f t="shared" si="0"/>
        <v>151.05</v>
      </c>
      <c r="K23" s="45">
        <v>79.38</v>
      </c>
      <c r="L23" s="45">
        <f t="shared" si="1"/>
        <v>77.4525</v>
      </c>
      <c r="M23" s="30">
        <v>1</v>
      </c>
      <c r="N23" s="31" t="s">
        <v>229</v>
      </c>
      <c r="O23" s="26"/>
    </row>
    <row r="24" spans="1:15" s="1" customFormat="1" ht="25.5" customHeight="1">
      <c r="A24" s="27">
        <v>20</v>
      </c>
      <c r="B24" s="28" t="s">
        <v>114</v>
      </c>
      <c r="C24" s="28" t="s">
        <v>115</v>
      </c>
      <c r="D24" s="28" t="s">
        <v>116</v>
      </c>
      <c r="E24" s="28">
        <v>1</v>
      </c>
      <c r="F24" s="28" t="s">
        <v>120</v>
      </c>
      <c r="G24" s="28" t="s">
        <v>121</v>
      </c>
      <c r="H24" s="28" t="s">
        <v>122</v>
      </c>
      <c r="I24" s="28" t="s">
        <v>31</v>
      </c>
      <c r="J24" s="37">
        <f t="shared" si="0"/>
        <v>147.05</v>
      </c>
      <c r="K24" s="45">
        <v>81.16</v>
      </c>
      <c r="L24" s="45">
        <f t="shared" si="1"/>
        <v>77.3425</v>
      </c>
      <c r="M24" s="30">
        <v>2</v>
      </c>
      <c r="N24" s="31"/>
      <c r="O24" s="26"/>
    </row>
    <row r="25" spans="1:15" s="1" customFormat="1" ht="25.5" customHeight="1">
      <c r="A25" s="27">
        <v>21</v>
      </c>
      <c r="B25" s="28" t="s">
        <v>114</v>
      </c>
      <c r="C25" s="28" t="s">
        <v>115</v>
      </c>
      <c r="D25" s="28" t="s">
        <v>116</v>
      </c>
      <c r="E25" s="28">
        <v>1</v>
      </c>
      <c r="F25" s="28" t="s">
        <v>123</v>
      </c>
      <c r="G25" s="28" t="s">
        <v>124</v>
      </c>
      <c r="H25" s="28" t="s">
        <v>125</v>
      </c>
      <c r="I25" s="28" t="s">
        <v>30</v>
      </c>
      <c r="J25" s="37">
        <f t="shared" si="0"/>
        <v>143.95</v>
      </c>
      <c r="K25" s="45">
        <v>81.92</v>
      </c>
      <c r="L25" s="45">
        <f t="shared" si="1"/>
        <v>76.94749999999999</v>
      </c>
      <c r="M25" s="30">
        <v>3</v>
      </c>
      <c r="N25" s="31"/>
      <c r="O25" s="26"/>
    </row>
    <row r="26" spans="1:15" s="1" customFormat="1" ht="25.5" customHeight="1">
      <c r="A26" s="27">
        <v>23</v>
      </c>
      <c r="B26" s="28" t="s">
        <v>127</v>
      </c>
      <c r="C26" s="28" t="s">
        <v>115</v>
      </c>
      <c r="D26" s="28" t="s">
        <v>128</v>
      </c>
      <c r="E26" s="28">
        <v>1</v>
      </c>
      <c r="F26" s="28" t="s">
        <v>131</v>
      </c>
      <c r="G26" s="28" t="s">
        <v>132</v>
      </c>
      <c r="H26" s="28" t="s">
        <v>113</v>
      </c>
      <c r="I26" s="28" t="s">
        <v>126</v>
      </c>
      <c r="J26" s="37">
        <f t="shared" si="0"/>
        <v>148.99</v>
      </c>
      <c r="K26" s="45">
        <v>79.72</v>
      </c>
      <c r="L26" s="45">
        <f t="shared" si="1"/>
        <v>77.1075</v>
      </c>
      <c r="M26" s="30">
        <v>1</v>
      </c>
      <c r="N26" s="31" t="s">
        <v>229</v>
      </c>
      <c r="O26" s="26"/>
    </row>
    <row r="27" spans="1:15" s="1" customFormat="1" ht="25.5" customHeight="1">
      <c r="A27" s="27">
        <v>24</v>
      </c>
      <c r="B27" s="28" t="s">
        <v>127</v>
      </c>
      <c r="C27" s="28" t="s">
        <v>115</v>
      </c>
      <c r="D27" s="28" t="s">
        <v>128</v>
      </c>
      <c r="E27" s="28">
        <v>1</v>
      </c>
      <c r="F27" s="28" t="s">
        <v>133</v>
      </c>
      <c r="G27" s="28" t="s">
        <v>10</v>
      </c>
      <c r="H27" s="28" t="s">
        <v>134</v>
      </c>
      <c r="I27" s="28" t="s">
        <v>110</v>
      </c>
      <c r="J27" s="37">
        <f t="shared" si="0"/>
        <v>147.36</v>
      </c>
      <c r="K27" s="45">
        <v>80.3</v>
      </c>
      <c r="L27" s="45">
        <f t="shared" si="1"/>
        <v>76.99000000000001</v>
      </c>
      <c r="M27" s="30">
        <v>2</v>
      </c>
      <c r="N27" s="31"/>
      <c r="O27" s="26" t="s">
        <v>232</v>
      </c>
    </row>
    <row r="28" spans="1:15" s="1" customFormat="1" ht="25.5" customHeight="1">
      <c r="A28" s="27">
        <v>22</v>
      </c>
      <c r="B28" s="28" t="s">
        <v>127</v>
      </c>
      <c r="C28" s="28" t="s">
        <v>115</v>
      </c>
      <c r="D28" s="28" t="s">
        <v>128</v>
      </c>
      <c r="E28" s="28">
        <v>1</v>
      </c>
      <c r="F28" s="28" t="s">
        <v>129</v>
      </c>
      <c r="G28" s="28" t="s">
        <v>13</v>
      </c>
      <c r="H28" s="28" t="s">
        <v>130</v>
      </c>
      <c r="I28" s="28" t="s">
        <v>70</v>
      </c>
      <c r="J28" s="37">
        <f t="shared" si="0"/>
        <v>150.66</v>
      </c>
      <c r="K28" s="45">
        <v>78.32</v>
      </c>
      <c r="L28" s="45">
        <f t="shared" si="1"/>
        <v>76.82499999999999</v>
      </c>
      <c r="M28" s="30">
        <v>3</v>
      </c>
      <c r="N28" s="31"/>
      <c r="O28" s="26"/>
    </row>
    <row r="29" spans="1:15" s="1" customFormat="1" ht="25.5" customHeight="1">
      <c r="A29" s="27">
        <v>25</v>
      </c>
      <c r="B29" s="28" t="s">
        <v>136</v>
      </c>
      <c r="C29" s="28" t="s">
        <v>137</v>
      </c>
      <c r="D29" s="28" t="s">
        <v>138</v>
      </c>
      <c r="E29" s="28">
        <v>1</v>
      </c>
      <c r="F29" s="28" t="s">
        <v>139</v>
      </c>
      <c r="G29" s="28" t="s">
        <v>140</v>
      </c>
      <c r="H29" s="28" t="s">
        <v>141</v>
      </c>
      <c r="I29" s="28" t="s">
        <v>52</v>
      </c>
      <c r="J29" s="37">
        <f t="shared" si="0"/>
        <v>148.37</v>
      </c>
      <c r="K29" s="45">
        <v>78.1</v>
      </c>
      <c r="L29" s="45">
        <f t="shared" si="1"/>
        <v>76.1425</v>
      </c>
      <c r="M29" s="30">
        <v>1</v>
      </c>
      <c r="N29" s="31" t="s">
        <v>229</v>
      </c>
      <c r="O29" s="26"/>
    </row>
    <row r="30" spans="1:15" s="1" customFormat="1" ht="25.5" customHeight="1">
      <c r="A30" s="27">
        <v>26</v>
      </c>
      <c r="B30" s="28" t="s">
        <v>136</v>
      </c>
      <c r="C30" s="28" t="s">
        <v>137</v>
      </c>
      <c r="D30" s="28" t="s">
        <v>138</v>
      </c>
      <c r="E30" s="28">
        <v>1</v>
      </c>
      <c r="F30" s="28" t="s">
        <v>142</v>
      </c>
      <c r="G30" s="28" t="s">
        <v>143</v>
      </c>
      <c r="H30" s="28" t="s">
        <v>144</v>
      </c>
      <c r="I30" s="28" t="s">
        <v>38</v>
      </c>
      <c r="J30" s="37">
        <f t="shared" si="0"/>
        <v>142.24</v>
      </c>
      <c r="K30" s="45">
        <v>80.26</v>
      </c>
      <c r="L30" s="45">
        <f t="shared" si="1"/>
        <v>75.69</v>
      </c>
      <c r="M30" s="30">
        <v>2</v>
      </c>
      <c r="N30" s="31"/>
      <c r="O30" s="26"/>
    </row>
    <row r="31" spans="1:15" s="1" customFormat="1" ht="25.5" customHeight="1">
      <c r="A31" s="27">
        <v>27</v>
      </c>
      <c r="B31" s="28" t="s">
        <v>136</v>
      </c>
      <c r="C31" s="28" t="s">
        <v>137</v>
      </c>
      <c r="D31" s="28" t="s">
        <v>138</v>
      </c>
      <c r="E31" s="28">
        <v>1</v>
      </c>
      <c r="F31" s="28" t="s">
        <v>145</v>
      </c>
      <c r="G31" s="28" t="s">
        <v>146</v>
      </c>
      <c r="H31" s="28" t="s">
        <v>147</v>
      </c>
      <c r="I31" s="28" t="s">
        <v>32</v>
      </c>
      <c r="J31" s="37">
        <f t="shared" si="0"/>
        <v>139.73000000000002</v>
      </c>
      <c r="K31" s="45">
        <v>79.68</v>
      </c>
      <c r="L31" s="45">
        <f t="shared" si="1"/>
        <v>74.77250000000001</v>
      </c>
      <c r="M31" s="30">
        <v>3</v>
      </c>
      <c r="N31" s="31"/>
      <c r="O31" s="26"/>
    </row>
    <row r="32" spans="1:15" s="1" customFormat="1" ht="25.5" customHeight="1">
      <c r="A32" s="27">
        <v>28</v>
      </c>
      <c r="B32" s="28" t="s">
        <v>148</v>
      </c>
      <c r="C32" s="28" t="s">
        <v>149</v>
      </c>
      <c r="D32" s="28" t="s">
        <v>150</v>
      </c>
      <c r="E32" s="28">
        <v>1</v>
      </c>
      <c r="F32" s="28" t="s">
        <v>151</v>
      </c>
      <c r="G32" s="28" t="s">
        <v>152</v>
      </c>
      <c r="H32" s="28" t="s">
        <v>153</v>
      </c>
      <c r="I32" s="28" t="s">
        <v>37</v>
      </c>
      <c r="J32" s="37">
        <f t="shared" si="0"/>
        <v>142.18</v>
      </c>
      <c r="K32" s="45">
        <v>82.72</v>
      </c>
      <c r="L32" s="45">
        <f t="shared" si="1"/>
        <v>76.905</v>
      </c>
      <c r="M32" s="30">
        <v>1</v>
      </c>
      <c r="N32" s="31" t="s">
        <v>229</v>
      </c>
      <c r="O32" s="26"/>
    </row>
    <row r="33" spans="1:15" s="1" customFormat="1" ht="25.5" customHeight="1">
      <c r="A33" s="27">
        <v>30</v>
      </c>
      <c r="B33" s="28" t="s">
        <v>148</v>
      </c>
      <c r="C33" s="28" t="s">
        <v>149</v>
      </c>
      <c r="D33" s="28" t="s">
        <v>150</v>
      </c>
      <c r="E33" s="28">
        <v>1</v>
      </c>
      <c r="F33" s="28" t="s">
        <v>156</v>
      </c>
      <c r="G33" s="28" t="s">
        <v>157</v>
      </c>
      <c r="H33" s="28" t="s">
        <v>158</v>
      </c>
      <c r="I33" s="28" t="s">
        <v>30</v>
      </c>
      <c r="J33" s="37">
        <f t="shared" si="0"/>
        <v>140.49</v>
      </c>
      <c r="K33" s="45">
        <v>78.8</v>
      </c>
      <c r="L33" s="45">
        <f t="shared" si="1"/>
        <v>74.52250000000001</v>
      </c>
      <c r="M33" s="30">
        <v>2</v>
      </c>
      <c r="N33" s="31"/>
      <c r="O33" s="26"/>
    </row>
    <row r="34" spans="1:15" s="1" customFormat="1" ht="25.5" customHeight="1">
      <c r="A34" s="27">
        <v>29</v>
      </c>
      <c r="B34" s="28" t="s">
        <v>148</v>
      </c>
      <c r="C34" s="28" t="s">
        <v>149</v>
      </c>
      <c r="D34" s="28" t="s">
        <v>150</v>
      </c>
      <c r="E34" s="28">
        <v>1</v>
      </c>
      <c r="F34" s="28" t="s">
        <v>154</v>
      </c>
      <c r="G34" s="28" t="s">
        <v>155</v>
      </c>
      <c r="H34" s="28" t="s">
        <v>112</v>
      </c>
      <c r="I34" s="28" t="s">
        <v>24</v>
      </c>
      <c r="J34" s="37">
        <f t="shared" si="0"/>
        <v>141.32</v>
      </c>
      <c r="K34" s="45">
        <v>76.18</v>
      </c>
      <c r="L34" s="45">
        <f t="shared" si="1"/>
        <v>73.42</v>
      </c>
      <c r="M34" s="30">
        <v>3</v>
      </c>
      <c r="N34" s="31"/>
      <c r="O34" s="26"/>
    </row>
    <row r="35" spans="1:15" s="1" customFormat="1" ht="25.5" customHeight="1">
      <c r="A35" s="27">
        <v>32</v>
      </c>
      <c r="B35" s="28" t="s">
        <v>159</v>
      </c>
      <c r="C35" s="28" t="s">
        <v>160</v>
      </c>
      <c r="D35" s="28" t="s">
        <v>161</v>
      </c>
      <c r="E35" s="28">
        <v>1</v>
      </c>
      <c r="F35" s="28" t="s">
        <v>165</v>
      </c>
      <c r="G35" s="28" t="s">
        <v>166</v>
      </c>
      <c r="H35" s="28" t="s">
        <v>167</v>
      </c>
      <c r="I35" s="28" t="s">
        <v>53</v>
      </c>
      <c r="J35" s="37">
        <f t="shared" si="0"/>
        <v>140.34</v>
      </c>
      <c r="K35" s="45">
        <v>80.46</v>
      </c>
      <c r="L35" s="45">
        <f t="shared" si="1"/>
        <v>75.315</v>
      </c>
      <c r="M35" s="30">
        <v>1</v>
      </c>
      <c r="N35" s="31" t="s">
        <v>229</v>
      </c>
      <c r="O35" s="26"/>
    </row>
    <row r="36" spans="1:15" s="1" customFormat="1" ht="25.5" customHeight="1">
      <c r="A36" s="27">
        <v>31</v>
      </c>
      <c r="B36" s="28" t="s">
        <v>159</v>
      </c>
      <c r="C36" s="28" t="s">
        <v>160</v>
      </c>
      <c r="D36" s="28" t="s">
        <v>161</v>
      </c>
      <c r="E36" s="28">
        <v>1</v>
      </c>
      <c r="F36" s="28" t="s">
        <v>162</v>
      </c>
      <c r="G36" s="28" t="s">
        <v>163</v>
      </c>
      <c r="H36" s="28" t="s">
        <v>164</v>
      </c>
      <c r="I36" s="28" t="s">
        <v>110</v>
      </c>
      <c r="J36" s="37">
        <f t="shared" si="0"/>
        <v>140.7</v>
      </c>
      <c r="K36" s="45">
        <v>79.14</v>
      </c>
      <c r="L36" s="45">
        <f t="shared" si="1"/>
        <v>74.745</v>
      </c>
      <c r="M36" s="30">
        <v>2</v>
      </c>
      <c r="N36" s="31"/>
      <c r="O36" s="26"/>
    </row>
    <row r="37" spans="1:15" s="1" customFormat="1" ht="25.5" customHeight="1">
      <c r="A37" s="27">
        <v>33</v>
      </c>
      <c r="B37" s="28" t="s">
        <v>159</v>
      </c>
      <c r="C37" s="28" t="s">
        <v>160</v>
      </c>
      <c r="D37" s="28" t="s">
        <v>161</v>
      </c>
      <c r="E37" s="28">
        <v>1</v>
      </c>
      <c r="F37" s="28" t="s">
        <v>168</v>
      </c>
      <c r="G37" s="28" t="s">
        <v>169</v>
      </c>
      <c r="H37" s="28" t="s">
        <v>111</v>
      </c>
      <c r="I37" s="28" t="s">
        <v>20</v>
      </c>
      <c r="J37" s="37">
        <f t="shared" si="0"/>
        <v>139.95999999999998</v>
      </c>
      <c r="K37" s="45">
        <v>77.82</v>
      </c>
      <c r="L37" s="45">
        <f t="shared" si="1"/>
        <v>73.89999999999999</v>
      </c>
      <c r="M37" s="30">
        <v>3</v>
      </c>
      <c r="N37" s="31"/>
      <c r="O37" s="26" t="s">
        <v>231</v>
      </c>
    </row>
    <row r="38" spans="1:15" s="1" customFormat="1" ht="25.5" customHeight="1">
      <c r="A38" s="27">
        <v>35</v>
      </c>
      <c r="B38" s="28" t="s">
        <v>170</v>
      </c>
      <c r="C38" s="28" t="s">
        <v>171</v>
      </c>
      <c r="D38" s="28" t="s">
        <v>172</v>
      </c>
      <c r="E38" s="28">
        <v>1</v>
      </c>
      <c r="F38" s="28" t="s">
        <v>176</v>
      </c>
      <c r="G38" s="28" t="s">
        <v>177</v>
      </c>
      <c r="H38" s="28" t="s">
        <v>178</v>
      </c>
      <c r="I38" s="28" t="s">
        <v>35</v>
      </c>
      <c r="J38" s="37">
        <f t="shared" si="0"/>
        <v>148.49</v>
      </c>
      <c r="K38" s="45">
        <v>86.38</v>
      </c>
      <c r="L38" s="45">
        <f t="shared" si="1"/>
        <v>80.3125</v>
      </c>
      <c r="M38" s="30">
        <v>1</v>
      </c>
      <c r="N38" s="31" t="s">
        <v>229</v>
      </c>
      <c r="O38" s="26"/>
    </row>
    <row r="39" spans="1:15" s="1" customFormat="1" ht="25.5" customHeight="1">
      <c r="A39" s="27">
        <v>34</v>
      </c>
      <c r="B39" s="28" t="s">
        <v>170</v>
      </c>
      <c r="C39" s="28" t="s">
        <v>171</v>
      </c>
      <c r="D39" s="28" t="s">
        <v>172</v>
      </c>
      <c r="E39" s="28">
        <v>1</v>
      </c>
      <c r="F39" s="28" t="s">
        <v>173</v>
      </c>
      <c r="G39" s="28" t="s">
        <v>174</v>
      </c>
      <c r="H39" s="28" t="s">
        <v>175</v>
      </c>
      <c r="I39" s="28" t="s">
        <v>48</v>
      </c>
      <c r="J39" s="37">
        <f t="shared" si="0"/>
        <v>148.57</v>
      </c>
      <c r="K39" s="45">
        <v>82.06</v>
      </c>
      <c r="L39" s="45">
        <f t="shared" si="1"/>
        <v>78.1725</v>
      </c>
      <c r="M39" s="30">
        <v>2</v>
      </c>
      <c r="N39" s="31"/>
      <c r="O39" s="26"/>
    </row>
    <row r="40" spans="1:15" s="1" customFormat="1" ht="25.5" customHeight="1">
      <c r="A40" s="27">
        <v>36</v>
      </c>
      <c r="B40" s="28" t="s">
        <v>170</v>
      </c>
      <c r="C40" s="28" t="s">
        <v>171</v>
      </c>
      <c r="D40" s="28" t="s">
        <v>172</v>
      </c>
      <c r="E40" s="28">
        <v>1</v>
      </c>
      <c r="F40" s="28" t="s">
        <v>179</v>
      </c>
      <c r="G40" s="28" t="s">
        <v>180</v>
      </c>
      <c r="H40" s="28" t="s">
        <v>181</v>
      </c>
      <c r="I40" s="28" t="s">
        <v>29</v>
      </c>
      <c r="J40" s="37">
        <f t="shared" si="0"/>
        <v>144.37</v>
      </c>
      <c r="K40" s="45">
        <v>80.28</v>
      </c>
      <c r="L40" s="45">
        <f t="shared" si="1"/>
        <v>76.2325</v>
      </c>
      <c r="M40" s="30">
        <v>3</v>
      </c>
      <c r="N40" s="43"/>
      <c r="O40" s="43" t="s">
        <v>233</v>
      </c>
    </row>
    <row r="41" spans="1:15" s="1" customFormat="1" ht="25.5" customHeight="1">
      <c r="A41" s="27">
        <v>37</v>
      </c>
      <c r="B41" s="28" t="s">
        <v>182</v>
      </c>
      <c r="C41" s="28" t="s">
        <v>115</v>
      </c>
      <c r="D41" s="28" t="s">
        <v>183</v>
      </c>
      <c r="E41" s="28">
        <v>1</v>
      </c>
      <c r="F41" s="28" t="s">
        <v>184</v>
      </c>
      <c r="G41" s="28" t="s">
        <v>185</v>
      </c>
      <c r="H41" s="28" t="s">
        <v>186</v>
      </c>
      <c r="I41" s="28" t="s">
        <v>55</v>
      </c>
      <c r="J41" s="37">
        <f t="shared" si="0"/>
        <v>145.34</v>
      </c>
      <c r="K41" s="45">
        <v>83.82</v>
      </c>
      <c r="L41" s="45">
        <f t="shared" si="1"/>
        <v>78.245</v>
      </c>
      <c r="M41" s="30">
        <v>1</v>
      </c>
      <c r="N41" s="31" t="s">
        <v>229</v>
      </c>
      <c r="O41" s="26"/>
    </row>
    <row r="42" spans="1:15" s="1" customFormat="1" ht="25.5" customHeight="1">
      <c r="A42" s="27">
        <v>38</v>
      </c>
      <c r="B42" s="28" t="s">
        <v>182</v>
      </c>
      <c r="C42" s="28" t="s">
        <v>115</v>
      </c>
      <c r="D42" s="28" t="s">
        <v>183</v>
      </c>
      <c r="E42" s="28">
        <v>1</v>
      </c>
      <c r="F42" s="28" t="s">
        <v>187</v>
      </c>
      <c r="G42" s="28" t="s">
        <v>188</v>
      </c>
      <c r="H42" s="28" t="s">
        <v>189</v>
      </c>
      <c r="I42" s="28" t="s">
        <v>57</v>
      </c>
      <c r="J42" s="37">
        <f t="shared" si="0"/>
        <v>139.57999999999998</v>
      </c>
      <c r="K42" s="45">
        <v>84.72</v>
      </c>
      <c r="L42" s="45">
        <f t="shared" si="1"/>
        <v>77.255</v>
      </c>
      <c r="M42" s="30">
        <v>2</v>
      </c>
      <c r="N42" s="31"/>
      <c r="O42" s="26"/>
    </row>
    <row r="43" spans="1:15" s="1" customFormat="1" ht="25.5" customHeight="1">
      <c r="A43" s="27">
        <v>39</v>
      </c>
      <c r="B43" s="28" t="s">
        <v>182</v>
      </c>
      <c r="C43" s="28" t="s">
        <v>115</v>
      </c>
      <c r="D43" s="28" t="s">
        <v>183</v>
      </c>
      <c r="E43" s="28">
        <v>1</v>
      </c>
      <c r="F43" s="28" t="s">
        <v>190</v>
      </c>
      <c r="G43" s="28" t="s">
        <v>191</v>
      </c>
      <c r="H43" s="28" t="s">
        <v>192</v>
      </c>
      <c r="I43" s="28" t="s">
        <v>33</v>
      </c>
      <c r="J43" s="37">
        <f t="shared" si="0"/>
        <v>139.23000000000002</v>
      </c>
      <c r="K43" s="45">
        <v>83.5</v>
      </c>
      <c r="L43" s="45">
        <f t="shared" si="1"/>
        <v>76.5575</v>
      </c>
      <c r="M43" s="30">
        <v>3</v>
      </c>
      <c r="N43" s="31"/>
      <c r="O43" s="26"/>
    </row>
    <row r="44" spans="1:15" s="1" customFormat="1" ht="25.5" customHeight="1">
      <c r="A44" s="27">
        <v>40</v>
      </c>
      <c r="B44" s="28" t="s">
        <v>193</v>
      </c>
      <c r="C44" s="28" t="s">
        <v>39</v>
      </c>
      <c r="D44" s="28" t="s">
        <v>194</v>
      </c>
      <c r="E44" s="28">
        <v>1</v>
      </c>
      <c r="F44" s="28" t="s">
        <v>195</v>
      </c>
      <c r="G44" s="28" t="s">
        <v>196</v>
      </c>
      <c r="H44" s="28" t="s">
        <v>197</v>
      </c>
      <c r="I44" s="28" t="s">
        <v>48</v>
      </c>
      <c r="J44" s="37">
        <f t="shared" si="0"/>
        <v>149.09</v>
      </c>
      <c r="K44" s="45">
        <v>83.68</v>
      </c>
      <c r="L44" s="45">
        <f t="shared" si="1"/>
        <v>79.11250000000001</v>
      </c>
      <c r="M44" s="30">
        <v>1</v>
      </c>
      <c r="N44" s="31" t="s">
        <v>229</v>
      </c>
      <c r="O44" s="26"/>
    </row>
    <row r="45" spans="1:15" s="1" customFormat="1" ht="25.5" customHeight="1">
      <c r="A45" s="27">
        <v>41</v>
      </c>
      <c r="B45" s="28" t="s">
        <v>193</v>
      </c>
      <c r="C45" s="28" t="s">
        <v>39</v>
      </c>
      <c r="D45" s="28" t="s">
        <v>194</v>
      </c>
      <c r="E45" s="28">
        <v>1</v>
      </c>
      <c r="F45" s="28" t="s">
        <v>198</v>
      </c>
      <c r="G45" s="28" t="s">
        <v>199</v>
      </c>
      <c r="H45" s="28" t="s">
        <v>200</v>
      </c>
      <c r="I45" s="28" t="s">
        <v>72</v>
      </c>
      <c r="J45" s="37">
        <f t="shared" si="0"/>
        <v>144.3</v>
      </c>
      <c r="K45" s="45">
        <v>83.26</v>
      </c>
      <c r="L45" s="45">
        <f t="shared" si="1"/>
        <v>77.70500000000001</v>
      </c>
      <c r="M45" s="30">
        <v>2</v>
      </c>
      <c r="N45" s="31"/>
      <c r="O45" s="26"/>
    </row>
    <row r="46" spans="1:15" s="1" customFormat="1" ht="25.5" customHeight="1">
      <c r="A46" s="27">
        <v>42</v>
      </c>
      <c r="B46" s="28" t="s">
        <v>193</v>
      </c>
      <c r="C46" s="28" t="s">
        <v>39</v>
      </c>
      <c r="D46" s="28" t="s">
        <v>194</v>
      </c>
      <c r="E46" s="28">
        <v>1</v>
      </c>
      <c r="F46" s="28" t="s">
        <v>201</v>
      </c>
      <c r="G46" s="28" t="s">
        <v>202</v>
      </c>
      <c r="H46" s="28" t="s">
        <v>203</v>
      </c>
      <c r="I46" s="28" t="s">
        <v>34</v>
      </c>
      <c r="J46" s="37">
        <f t="shared" si="0"/>
        <v>140.51</v>
      </c>
      <c r="K46" s="45">
        <v>84.62</v>
      </c>
      <c r="L46" s="45">
        <f t="shared" si="1"/>
        <v>77.4375</v>
      </c>
      <c r="M46" s="30">
        <v>3</v>
      </c>
      <c r="N46" s="40"/>
      <c r="O46" s="26" t="s">
        <v>230</v>
      </c>
    </row>
    <row r="47" spans="1:15" s="1" customFormat="1" ht="25.5" customHeight="1">
      <c r="A47" s="27">
        <v>44</v>
      </c>
      <c r="B47" s="28" t="s">
        <v>205</v>
      </c>
      <c r="C47" s="28" t="s">
        <v>206</v>
      </c>
      <c r="D47" s="28" t="s">
        <v>207</v>
      </c>
      <c r="E47" s="28">
        <v>1</v>
      </c>
      <c r="F47" s="28" t="s">
        <v>210</v>
      </c>
      <c r="G47" s="28" t="s">
        <v>211</v>
      </c>
      <c r="H47" s="28" t="s">
        <v>212</v>
      </c>
      <c r="I47" s="28" t="s">
        <v>97</v>
      </c>
      <c r="J47" s="37">
        <f t="shared" si="0"/>
        <v>144.82999999999998</v>
      </c>
      <c r="K47" s="45">
        <v>86.48</v>
      </c>
      <c r="L47" s="45">
        <f t="shared" si="1"/>
        <v>79.44749999999999</v>
      </c>
      <c r="M47" s="30">
        <v>1</v>
      </c>
      <c r="N47" s="31" t="s">
        <v>229</v>
      </c>
      <c r="O47" s="26"/>
    </row>
    <row r="48" spans="1:15" s="1" customFormat="1" ht="25.5" customHeight="1">
      <c r="A48" s="27">
        <v>43</v>
      </c>
      <c r="B48" s="28" t="s">
        <v>205</v>
      </c>
      <c r="C48" s="28" t="s">
        <v>206</v>
      </c>
      <c r="D48" s="28" t="s">
        <v>207</v>
      </c>
      <c r="E48" s="28">
        <v>1</v>
      </c>
      <c r="F48" s="28" t="s">
        <v>208</v>
      </c>
      <c r="G48" s="28" t="s">
        <v>209</v>
      </c>
      <c r="H48" s="28" t="s">
        <v>135</v>
      </c>
      <c r="I48" s="28" t="s">
        <v>204</v>
      </c>
      <c r="J48" s="37">
        <f t="shared" si="0"/>
        <v>144.99</v>
      </c>
      <c r="K48" s="45">
        <v>84.04</v>
      </c>
      <c r="L48" s="45">
        <f t="shared" si="1"/>
        <v>78.26750000000001</v>
      </c>
      <c r="M48" s="30">
        <v>2</v>
      </c>
      <c r="N48" s="31"/>
      <c r="O48" s="26"/>
    </row>
    <row r="49" spans="1:15" s="1" customFormat="1" ht="25.5" customHeight="1">
      <c r="A49" s="27">
        <v>45</v>
      </c>
      <c r="B49" s="28" t="s">
        <v>205</v>
      </c>
      <c r="C49" s="28" t="s">
        <v>206</v>
      </c>
      <c r="D49" s="28" t="s">
        <v>207</v>
      </c>
      <c r="E49" s="28">
        <v>1</v>
      </c>
      <c r="F49" s="28" t="s">
        <v>213</v>
      </c>
      <c r="G49" s="28" t="s">
        <v>214</v>
      </c>
      <c r="H49" s="28" t="s">
        <v>215</v>
      </c>
      <c r="I49" s="28" t="s">
        <v>36</v>
      </c>
      <c r="J49" s="37">
        <f t="shared" si="0"/>
        <v>141.86</v>
      </c>
      <c r="K49" s="45">
        <v>83.92</v>
      </c>
      <c r="L49" s="45">
        <f t="shared" si="1"/>
        <v>77.42500000000001</v>
      </c>
      <c r="M49" s="30">
        <v>3</v>
      </c>
      <c r="N49" s="31"/>
      <c r="O49" s="26"/>
    </row>
    <row r="50" spans="1:15" s="1" customFormat="1" ht="25.5" customHeight="1">
      <c r="A50" s="27">
        <v>48</v>
      </c>
      <c r="B50" s="28" t="s">
        <v>216</v>
      </c>
      <c r="C50" s="28" t="s">
        <v>171</v>
      </c>
      <c r="D50" s="28" t="s">
        <v>217</v>
      </c>
      <c r="E50" s="28">
        <v>1</v>
      </c>
      <c r="F50" s="28" t="s">
        <v>223</v>
      </c>
      <c r="G50" s="28" t="s">
        <v>224</v>
      </c>
      <c r="H50" s="28" t="s">
        <v>225</v>
      </c>
      <c r="I50" s="28" t="s">
        <v>93</v>
      </c>
      <c r="J50" s="37">
        <f t="shared" si="0"/>
        <v>139.37</v>
      </c>
      <c r="K50" s="45">
        <v>83.66</v>
      </c>
      <c r="L50" s="45">
        <f t="shared" si="1"/>
        <v>76.6725</v>
      </c>
      <c r="M50" s="30">
        <v>1</v>
      </c>
      <c r="N50" s="31" t="s">
        <v>229</v>
      </c>
      <c r="O50" s="26" t="s">
        <v>231</v>
      </c>
    </row>
    <row r="51" spans="1:15" s="1" customFormat="1" ht="25.5" customHeight="1">
      <c r="A51" s="27">
        <v>47</v>
      </c>
      <c r="B51" s="28" t="s">
        <v>216</v>
      </c>
      <c r="C51" s="28" t="s">
        <v>171</v>
      </c>
      <c r="D51" s="28" t="s">
        <v>217</v>
      </c>
      <c r="E51" s="28">
        <v>1</v>
      </c>
      <c r="F51" s="28" t="s">
        <v>221</v>
      </c>
      <c r="G51" s="28" t="s">
        <v>222</v>
      </c>
      <c r="H51" s="28" t="s">
        <v>47</v>
      </c>
      <c r="I51" s="28" t="s">
        <v>30</v>
      </c>
      <c r="J51" s="37">
        <f t="shared" si="0"/>
        <v>139.55</v>
      </c>
      <c r="K51" s="45">
        <v>83.22</v>
      </c>
      <c r="L51" s="45">
        <f t="shared" si="1"/>
        <v>76.4975</v>
      </c>
      <c r="M51" s="30">
        <v>2</v>
      </c>
      <c r="N51" s="31"/>
      <c r="O51" s="26"/>
    </row>
    <row r="52" spans="1:15" s="1" customFormat="1" ht="25.5" customHeight="1">
      <c r="A52" s="27">
        <v>46</v>
      </c>
      <c r="B52" s="28" t="s">
        <v>216</v>
      </c>
      <c r="C52" s="28" t="s">
        <v>171</v>
      </c>
      <c r="D52" s="28" t="s">
        <v>217</v>
      </c>
      <c r="E52" s="28">
        <v>1</v>
      </c>
      <c r="F52" s="28" t="s">
        <v>218</v>
      </c>
      <c r="G52" s="28" t="s">
        <v>219</v>
      </c>
      <c r="H52" s="28" t="s">
        <v>220</v>
      </c>
      <c r="I52" s="28" t="s">
        <v>30</v>
      </c>
      <c r="J52" s="37">
        <f t="shared" si="0"/>
        <v>143.56</v>
      </c>
      <c r="K52" s="45">
        <v>80.26</v>
      </c>
      <c r="L52" s="45">
        <f t="shared" si="1"/>
        <v>76.02000000000001</v>
      </c>
      <c r="M52" s="30">
        <v>3</v>
      </c>
      <c r="N52" s="31"/>
      <c r="O52" s="26"/>
    </row>
    <row r="53" ht="15">
      <c r="A53" s="39"/>
    </row>
    <row r="54" ht="15">
      <c r="A54" s="47" t="s">
        <v>238</v>
      </c>
    </row>
  </sheetData>
  <sheetProtection/>
  <mergeCells count="1">
    <mergeCell ref="A2:O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Footer>&amp;C&amp;P/&amp;N&amp;R昆明市五华区人力资源和社会保障局制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五华区人事劳动和社会保障局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综合科</dc:creator>
  <cp:keywords/>
  <dc:description/>
  <cp:lastModifiedBy>dell</cp:lastModifiedBy>
  <cp:lastPrinted>2020-11-30T02:47:46Z</cp:lastPrinted>
  <dcterms:created xsi:type="dcterms:W3CDTF">2005-02-21T00:51:17Z</dcterms:created>
  <dcterms:modified xsi:type="dcterms:W3CDTF">2020-11-30T08:08:52Z</dcterms:modified>
  <cp:category/>
  <cp:version/>
  <cp:contentType/>
  <cp:contentStatus/>
</cp:coreProperties>
</file>