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7710" activeTab="0"/>
  </bookViews>
  <sheets>
    <sheet name="综合成绩" sheetId="1" r:id="rId1"/>
  </sheets>
  <definedNames>
    <definedName name="_xlnm.Print_Titles" localSheetId="0">'综合成绩'!$2:$2</definedName>
  </definedNames>
  <calcPr fullCalcOnLoad="1"/>
</workbook>
</file>

<file path=xl/sharedStrings.xml><?xml version="1.0" encoding="utf-8"?>
<sst xmlns="http://schemas.openxmlformats.org/spreadsheetml/2006/main" count="267" uniqueCount="183">
  <si>
    <t>2020年罗源县卫健系统事业单位公开招聘综合成绩及入围体检名单公示表</t>
  </si>
  <si>
    <t>序号</t>
  </si>
  <si>
    <t>报考单位</t>
  </si>
  <si>
    <t>报考岗位代码</t>
  </si>
  <si>
    <t>招聘岗位</t>
  </si>
  <si>
    <t>计划招收人数</t>
  </si>
  <si>
    <t>姓  名</t>
  </si>
  <si>
    <t>准考证号码</t>
  </si>
  <si>
    <t>笔试成绩</t>
  </si>
  <si>
    <t>面试成绩</t>
  </si>
  <si>
    <t>综合成绩</t>
  </si>
  <si>
    <t>综合
排名</t>
  </si>
  <si>
    <t>备注</t>
  </si>
  <si>
    <t>1</t>
  </si>
  <si>
    <t>罗源县医院</t>
  </si>
  <si>
    <t>200101</t>
  </si>
  <si>
    <t>临床科室</t>
  </si>
  <si>
    <t>兰丽平</t>
  </si>
  <si>
    <t>20010100101</t>
  </si>
  <si>
    <t>入围体检</t>
  </si>
  <si>
    <t>2</t>
  </si>
  <si>
    <t>朱衍芳</t>
  </si>
  <si>
    <t>20010100115</t>
  </si>
  <si>
    <t>3</t>
  </si>
  <si>
    <t>黄世灵</t>
  </si>
  <si>
    <t>20010100113</t>
  </si>
  <si>
    <t>4</t>
  </si>
  <si>
    <t>黄承聪</t>
  </si>
  <si>
    <t>20010100107</t>
  </si>
  <si>
    <t>5</t>
  </si>
  <si>
    <t>200104</t>
  </si>
  <si>
    <t>肛肠科</t>
  </si>
  <si>
    <t>王乔闽</t>
  </si>
  <si>
    <t>20010400118</t>
  </si>
  <si>
    <t>6</t>
  </si>
  <si>
    <t>200106</t>
  </si>
  <si>
    <t>雷丽英</t>
  </si>
  <si>
    <t>20010600124</t>
  </si>
  <si>
    <t>7</t>
  </si>
  <si>
    <t>黄华</t>
  </si>
  <si>
    <t>20010600127</t>
  </si>
  <si>
    <t>8</t>
  </si>
  <si>
    <t>薛武祥</t>
  </si>
  <si>
    <t>20010600126</t>
  </si>
  <si>
    <t>9</t>
  </si>
  <si>
    <t>200107</t>
  </si>
  <si>
    <t>妇产科</t>
  </si>
  <si>
    <t>林小宁</t>
  </si>
  <si>
    <t>20010700129</t>
  </si>
  <si>
    <t>10</t>
  </si>
  <si>
    <t>200108</t>
  </si>
  <si>
    <t>麻醉科</t>
  </si>
  <si>
    <t>陈凤鸣</t>
  </si>
  <si>
    <t>20010800203</t>
  </si>
  <si>
    <t>11</t>
  </si>
  <si>
    <t>200109</t>
  </si>
  <si>
    <t>放射科</t>
  </si>
  <si>
    <t>谢菲菲</t>
  </si>
  <si>
    <t>20010900206</t>
  </si>
  <si>
    <t>12</t>
  </si>
  <si>
    <t>罗源县中医院</t>
  </si>
  <si>
    <t>200201</t>
  </si>
  <si>
    <t>孙杰</t>
  </si>
  <si>
    <t>20020100222</t>
  </si>
  <si>
    <t>13</t>
  </si>
  <si>
    <t>200206</t>
  </si>
  <si>
    <t>康复理疗科</t>
  </si>
  <si>
    <t>王规锋</t>
  </si>
  <si>
    <t>20020600307</t>
  </si>
  <si>
    <t>14</t>
  </si>
  <si>
    <t>张博杰</t>
  </si>
  <si>
    <t>20020600306</t>
  </si>
  <si>
    <t>15</t>
  </si>
  <si>
    <t>罗源县疾病预防控制中心</t>
  </si>
  <si>
    <t>200301</t>
  </si>
  <si>
    <t>公共卫生</t>
  </si>
  <si>
    <t>林惠燕</t>
  </si>
  <si>
    <t>20030100310</t>
  </si>
  <si>
    <t>16</t>
  </si>
  <si>
    <t>200302</t>
  </si>
  <si>
    <t>游碧瑞</t>
  </si>
  <si>
    <t>20030200311</t>
  </si>
  <si>
    <t>17</t>
  </si>
  <si>
    <t>罗源县凤山镇社区卫生服务中心、中房中心卫生院</t>
  </si>
  <si>
    <t>200601</t>
  </si>
  <si>
    <t>安爱龙</t>
  </si>
  <si>
    <t>20060100402</t>
  </si>
  <si>
    <t>放弃</t>
  </si>
  <si>
    <t>18</t>
  </si>
  <si>
    <t>罗源县霍口卫生院</t>
  </si>
  <si>
    <t>200801</t>
  </si>
  <si>
    <t>朱龙为</t>
  </si>
  <si>
    <t>20080100411</t>
  </si>
  <si>
    <t>19</t>
  </si>
  <si>
    <t>罗源县西兰卫生院</t>
  </si>
  <si>
    <t>200901</t>
  </si>
  <si>
    <t>药剂科</t>
  </si>
  <si>
    <t>李冰</t>
  </si>
  <si>
    <t>20090100416</t>
  </si>
  <si>
    <t>20</t>
  </si>
  <si>
    <t>范海平</t>
  </si>
  <si>
    <t>20090100501</t>
  </si>
  <si>
    <t>21</t>
  </si>
  <si>
    <t>罗源县妇幼保健院</t>
  </si>
  <si>
    <t>201001</t>
  </si>
  <si>
    <t>护理</t>
  </si>
  <si>
    <t>林婉晶</t>
  </si>
  <si>
    <t>20100100509</t>
  </si>
  <si>
    <t>22</t>
  </si>
  <si>
    <t>罗源县医院、精神病防治院、凤山镇卫生服务中心、飞竹中心卫生院</t>
  </si>
  <si>
    <t>201101</t>
  </si>
  <si>
    <t>兰文娟</t>
  </si>
  <si>
    <t>20110100527</t>
  </si>
  <si>
    <t>23</t>
  </si>
  <si>
    <t>许桂青</t>
  </si>
  <si>
    <t>20110100721</t>
  </si>
  <si>
    <t>24</t>
  </si>
  <si>
    <t>林小琴</t>
  </si>
  <si>
    <t>20110100605</t>
  </si>
  <si>
    <t>25</t>
  </si>
  <si>
    <t>兰小芳</t>
  </si>
  <si>
    <t>20110100528</t>
  </si>
  <si>
    <t>26</t>
  </si>
  <si>
    <t>尤瀟</t>
  </si>
  <si>
    <t>20110100720</t>
  </si>
  <si>
    <t>27</t>
  </si>
  <si>
    <t>刘松革</t>
  </si>
  <si>
    <t>20110100529</t>
  </si>
  <si>
    <t>28</t>
  </si>
  <si>
    <t>陈惠丹</t>
  </si>
  <si>
    <t>20110100614</t>
  </si>
  <si>
    <t>29</t>
  </si>
  <si>
    <t>郭敬微</t>
  </si>
  <si>
    <t>20110100713</t>
  </si>
  <si>
    <t>30</t>
  </si>
  <si>
    <t>黄琳琴</t>
  </si>
  <si>
    <t>20110100628</t>
  </si>
  <si>
    <t>31</t>
  </si>
  <si>
    <t>郑丹</t>
  </si>
  <si>
    <t>20110100710</t>
  </si>
  <si>
    <t>32</t>
  </si>
  <si>
    <t>林姗</t>
  </si>
  <si>
    <t>20110100709</t>
  </si>
  <si>
    <t>33</t>
  </si>
  <si>
    <t>肖晶晶</t>
  </si>
  <si>
    <t>20110100717</t>
  </si>
  <si>
    <t>34</t>
  </si>
  <si>
    <t>李丽颖</t>
  </si>
  <si>
    <t>20110100523</t>
  </si>
  <si>
    <t>35</t>
  </si>
  <si>
    <t>罗源县精神病防治院、凤山镇卫生服务中心、松山、中房卫生院</t>
  </si>
  <si>
    <t>201201</t>
  </si>
  <si>
    <t>魏子璇</t>
  </si>
  <si>
    <t>20120100730</t>
  </si>
  <si>
    <t>36</t>
  </si>
  <si>
    <t>罗源县碧里卫生院、白塔卫生院、霍口卫生院</t>
  </si>
  <si>
    <t>201301</t>
  </si>
  <si>
    <t>李炘儒</t>
  </si>
  <si>
    <t>20130100824</t>
  </si>
  <si>
    <t>37</t>
  </si>
  <si>
    <t>唐滢</t>
  </si>
  <si>
    <t>20130100922</t>
  </si>
  <si>
    <t>38</t>
  </si>
  <si>
    <t>张颖</t>
  </si>
  <si>
    <t>20130100915</t>
  </si>
  <si>
    <t>39</t>
  </si>
  <si>
    <t>兰钦桃</t>
  </si>
  <si>
    <t>20130101026</t>
  </si>
  <si>
    <t>40</t>
  </si>
  <si>
    <t>陈水红</t>
  </si>
  <si>
    <t>20130101006</t>
  </si>
  <si>
    <t>41</t>
  </si>
  <si>
    <t>罗源县松山卫生院</t>
  </si>
  <si>
    <t>201501</t>
  </si>
  <si>
    <t>助产</t>
  </si>
  <si>
    <t>杨香</t>
  </si>
  <si>
    <t>20150101127</t>
  </si>
  <si>
    <t>42</t>
  </si>
  <si>
    <t>陈丽楠</t>
  </si>
  <si>
    <t>20150101114</t>
  </si>
  <si>
    <t>43</t>
  </si>
  <si>
    <t>易碧月</t>
  </si>
  <si>
    <t>20150101125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</si>
</sst>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0"/>
      <name val="Arial"/>
      <family val="2"/>
    </font>
    <font>
      <sz val="10"/>
      <name val="宋体"/>
      <family val="0"/>
    </font>
    <font>
      <b/>
      <sz val="11"/>
      <name val="宋体"/>
      <family val="0"/>
    </font>
    <font>
      <sz val="11"/>
      <name val="宋体"/>
      <family val="0"/>
    </font>
    <font>
      <sz val="16"/>
      <name val="黑体"/>
      <family val="3"/>
    </font>
    <font>
      <b/>
      <sz val="10"/>
      <name val="宋体"/>
      <family val="0"/>
    </font>
    <font>
      <sz val="11"/>
      <color indexed="8"/>
      <name val="宋体"/>
      <family val="0"/>
    </font>
    <font>
      <sz val="11"/>
      <color indexed="10"/>
      <name val="宋体"/>
      <family val="0"/>
    </font>
    <font>
      <b/>
      <sz val="11"/>
      <color indexed="9"/>
      <name val="宋体"/>
      <family val="0"/>
    </font>
    <font>
      <sz val="12"/>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b/>
      <sz val="11"/>
      <color indexed="6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4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44" fontId="0" fillId="0" borderId="0">
      <alignment/>
      <protection/>
    </xf>
    <xf numFmtId="0" fontId="1" fillId="0" borderId="0">
      <alignment/>
      <protection/>
    </xf>
    <xf numFmtId="0" fontId="9" fillId="0" borderId="0">
      <alignment/>
      <protection/>
    </xf>
    <xf numFmtId="0" fontId="26" fillId="2" borderId="0" applyNumberFormat="0" applyBorder="0" applyAlignment="0" applyProtection="0"/>
    <xf numFmtId="0" fontId="27" fillId="3" borderId="1"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41" fontId="0" fillId="0" borderId="0">
      <alignment/>
      <protection/>
    </xf>
    <xf numFmtId="43" fontId="0" fillId="0" borderId="0">
      <alignment/>
      <protection/>
    </xf>
    <xf numFmtId="0" fontId="1" fillId="0" borderId="0">
      <alignment/>
      <protection/>
    </xf>
    <xf numFmtId="0" fontId="26"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0" fillId="0" borderId="0">
      <alignment/>
      <protection/>
    </xf>
    <xf numFmtId="0" fontId="9" fillId="0" borderId="0">
      <alignment vertical="center"/>
      <protection/>
    </xf>
    <xf numFmtId="0" fontId="32" fillId="0" borderId="0" applyNumberFormat="0" applyFill="0" applyBorder="0" applyAlignment="0" applyProtection="0"/>
    <xf numFmtId="0" fontId="9" fillId="0" borderId="0">
      <alignment vertical="center"/>
      <protection/>
    </xf>
    <xf numFmtId="0" fontId="33" fillId="0" borderId="0" applyNumberFormat="0" applyFill="0" applyBorder="0" applyAlignment="0" applyProtection="0"/>
    <xf numFmtId="0" fontId="1" fillId="0" borderId="0">
      <alignment/>
      <protection/>
    </xf>
    <xf numFmtId="0" fontId="1" fillId="0" borderId="0">
      <alignment/>
      <protection/>
    </xf>
    <xf numFmtId="0" fontId="29" fillId="8" borderId="0" applyNumberFormat="0" applyBorder="0" applyAlignment="0" applyProtection="0"/>
    <xf numFmtId="0" fontId="34" fillId="0" borderId="0" applyNumberFormat="0" applyFill="0" applyBorder="0" applyAlignment="0" applyProtection="0"/>
    <xf numFmtId="0" fontId="9" fillId="0" borderId="0">
      <alignment vertical="center"/>
      <protection/>
    </xf>
    <xf numFmtId="0" fontId="9" fillId="0" borderId="0">
      <alignment vertical="center"/>
      <protection/>
    </xf>
    <xf numFmtId="0" fontId="0" fillId="0" borderId="0">
      <alignment/>
      <protection/>
    </xf>
    <xf numFmtId="0" fontId="9" fillId="0" borderId="0">
      <alignment/>
      <protection/>
    </xf>
    <xf numFmtId="0" fontId="35" fillId="0" borderId="0" applyNumberFormat="0" applyFill="0" applyBorder="0" applyAlignment="0" applyProtection="0"/>
    <xf numFmtId="0" fontId="36" fillId="0" borderId="3" applyNumberFormat="0" applyFill="0" applyAlignment="0" applyProtection="0"/>
    <xf numFmtId="0" fontId="9" fillId="0" borderId="0">
      <alignment vertical="center"/>
      <protection/>
    </xf>
    <xf numFmtId="0" fontId="37" fillId="0" borderId="4" applyNumberFormat="0" applyFill="0" applyAlignment="0" applyProtection="0"/>
    <xf numFmtId="0" fontId="29" fillId="9" borderId="0" applyNumberFormat="0" applyBorder="0" applyAlignment="0" applyProtection="0"/>
    <xf numFmtId="0" fontId="9" fillId="0" borderId="0">
      <alignment vertical="center"/>
      <protection/>
    </xf>
    <xf numFmtId="0" fontId="32" fillId="0" borderId="5" applyNumberFormat="0" applyFill="0" applyAlignment="0" applyProtection="0"/>
    <xf numFmtId="0" fontId="29" fillId="10" borderId="0" applyNumberFormat="0" applyBorder="0" applyAlignment="0" applyProtection="0"/>
    <xf numFmtId="0" fontId="9" fillId="0" borderId="0">
      <alignment/>
      <protection/>
    </xf>
    <xf numFmtId="0" fontId="38" fillId="11" borderId="6" applyNumberFormat="0" applyAlignment="0" applyProtection="0"/>
    <xf numFmtId="0" fontId="0" fillId="0" borderId="0">
      <alignment/>
      <protection/>
    </xf>
    <xf numFmtId="0" fontId="39" fillId="11" borderId="1" applyNumberFormat="0" applyAlignment="0" applyProtection="0"/>
    <xf numFmtId="0" fontId="40" fillId="12" borderId="7" applyNumberFormat="0" applyAlignment="0" applyProtection="0"/>
    <xf numFmtId="0" fontId="9" fillId="0" borderId="0">
      <alignment vertical="center"/>
      <protection/>
    </xf>
    <xf numFmtId="0" fontId="26" fillId="13" borderId="0" applyNumberFormat="0" applyBorder="0" applyAlignment="0" applyProtection="0"/>
    <xf numFmtId="0" fontId="9" fillId="0" borderId="0">
      <alignment/>
      <protection/>
    </xf>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0" borderId="0">
      <alignment/>
      <protection/>
    </xf>
    <xf numFmtId="0" fontId="26" fillId="17" borderId="0" applyNumberFormat="0" applyBorder="0" applyAlignment="0" applyProtection="0"/>
    <xf numFmtId="0" fontId="9" fillId="0" borderId="0">
      <alignment/>
      <protection/>
    </xf>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9" fillId="0" borderId="0">
      <alignment/>
      <protection/>
    </xf>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9" fillId="0" borderId="0">
      <alignment/>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1" fillId="0" borderId="0">
      <alignment/>
      <protection/>
    </xf>
    <xf numFmtId="0" fontId="29" fillId="32" borderId="0" applyNumberFormat="0" applyBorder="0" applyAlignment="0" applyProtection="0"/>
    <xf numFmtId="0" fontId="9"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vertical="center"/>
      <protection/>
    </xf>
    <xf numFmtId="0" fontId="9" fillId="0" borderId="0">
      <alignment/>
      <protection/>
    </xf>
    <xf numFmtId="0" fontId="26"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9" fillId="0" borderId="0">
      <alignment vertical="center"/>
      <protection/>
    </xf>
    <xf numFmtId="0" fontId="0" fillId="0" borderId="0">
      <alignment/>
      <protection/>
    </xf>
    <xf numFmtId="0" fontId="9"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vertical="center"/>
      <protection/>
    </xf>
    <xf numFmtId="0" fontId="9" fillId="0" borderId="0">
      <alignment/>
      <protection/>
    </xf>
    <xf numFmtId="0" fontId="1" fillId="0" borderId="0">
      <alignment/>
      <protection/>
    </xf>
    <xf numFmtId="0" fontId="9" fillId="0" borderId="0">
      <alignment vertical="center"/>
      <protection/>
    </xf>
    <xf numFmtId="0" fontId="9" fillId="0" borderId="0">
      <alignment/>
      <protection/>
    </xf>
    <xf numFmtId="0" fontId="9" fillId="0" borderId="0">
      <alignment/>
      <protection/>
    </xf>
    <xf numFmtId="0" fontId="1"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30" fillId="0" borderId="0" applyNumberFormat="0" applyFill="0" applyBorder="0" applyAlignment="0" applyProtection="0"/>
    <xf numFmtId="0" fontId="1" fillId="0" borderId="0">
      <alignment/>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1" fillId="0" borderId="0">
      <alignment/>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1" fillId="0" borderId="0">
      <alignment/>
      <protection/>
    </xf>
    <xf numFmtId="0" fontId="1"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1"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wrapText="1"/>
    </xf>
    <xf numFmtId="0" fontId="3" fillId="0" borderId="0" xfId="0" applyFont="1" applyAlignment="1">
      <alignment horizontal="center" vertical="center"/>
    </xf>
    <xf numFmtId="0" fontId="0" fillId="0" borderId="0" xfId="0" applyFont="1" applyAlignment="1">
      <alignment/>
    </xf>
    <xf numFmtId="0" fontId="0" fillId="0" borderId="0" xfId="0" applyFont="1" applyAlignment="1">
      <alignment wrapText="1"/>
    </xf>
    <xf numFmtId="0" fontId="0" fillId="0" borderId="0" xfId="0" applyFont="1" applyFill="1" applyAlignment="1">
      <alignment/>
    </xf>
    <xf numFmtId="49" fontId="0" fillId="0" borderId="0" xfId="0" applyNumberFormat="1" applyFont="1" applyAlignment="1">
      <alignment/>
    </xf>
    <xf numFmtId="0" fontId="0" fillId="0" borderId="0" xfId="0" applyFont="1" applyAlignment="1">
      <alignment wrapText="1"/>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wrapText="1"/>
    </xf>
    <xf numFmtId="49" fontId="5"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cellXfs>
  <cellStyles count="400">
    <cellStyle name="Normal" xfId="0"/>
    <cellStyle name="Currency [0]" xfId="15"/>
    <cellStyle name="Currency" xfId="16"/>
    <cellStyle name="常规 4 3 2 2 3 2" xfId="17"/>
    <cellStyle name="常规 2 2 4" xfId="18"/>
    <cellStyle name="20% - 强调文字颜色 3" xfId="19"/>
    <cellStyle name="输入" xfId="20"/>
    <cellStyle name="常规 10 3" xfId="21"/>
    <cellStyle name="常规 5 2 2 2 3 2" xfId="22"/>
    <cellStyle name="常规 13 2" xfId="23"/>
    <cellStyle name="常规 11 2 2" xfId="24"/>
    <cellStyle name="Comma [0]" xfId="25"/>
    <cellStyle name="Comma" xfId="26"/>
    <cellStyle name="常规 7 3" xfId="27"/>
    <cellStyle name="40% - 强调文字颜色 3" xfId="28"/>
    <cellStyle name="差" xfId="29"/>
    <cellStyle name="60% - 强调文字颜色 3" xfId="30"/>
    <cellStyle name="Hyperlink" xfId="31"/>
    <cellStyle name="Percent" xfId="32"/>
    <cellStyle name="Followed Hyperlink" xfId="33"/>
    <cellStyle name="注释" xfId="34"/>
    <cellStyle name="常规 6" xfId="35"/>
    <cellStyle name="常规 5 3 2 4" xfId="36"/>
    <cellStyle name="标题 4" xfId="37"/>
    <cellStyle name="常规 5 2 4" xfId="38"/>
    <cellStyle name="警告文本" xfId="39"/>
    <cellStyle name="常规 4 4 3" xfId="40"/>
    <cellStyle name="常规 4 2 2 3" xfId="41"/>
    <cellStyle name="60% - 强调文字颜色 2" xfId="42"/>
    <cellStyle name="标题" xfId="43"/>
    <cellStyle name="常规 5 3 2 3 2" xfId="44"/>
    <cellStyle name="常规 5 2" xfId="45"/>
    <cellStyle name="常规 12" xfId="46"/>
    <cellStyle name="常规 2 4 2 2 3 2" xfId="47"/>
    <cellStyle name="解释性文本" xfId="48"/>
    <cellStyle name="标题 1" xfId="49"/>
    <cellStyle name="常规 5 2 2" xfId="50"/>
    <cellStyle name="标题 2" xfId="51"/>
    <cellStyle name="60% - 强调文字颜色 1" xfId="52"/>
    <cellStyle name="常规 5 2 3" xfId="53"/>
    <cellStyle name="标题 3" xfId="54"/>
    <cellStyle name="60% - 强调文字颜色 4" xfId="55"/>
    <cellStyle name="常规 2 2 2 2 2 3" xfId="56"/>
    <cellStyle name="输出" xfId="57"/>
    <cellStyle name="常规 26" xfId="58"/>
    <cellStyle name="计算" xfId="59"/>
    <cellStyle name="检查单元格" xfId="60"/>
    <cellStyle name="常规 8 3" xfId="61"/>
    <cellStyle name="20% - 强调文字颜色 6" xfId="62"/>
    <cellStyle name="常规 2 2 2 5" xfId="63"/>
    <cellStyle name="强调文字颜色 2" xfId="64"/>
    <cellStyle name="链接单元格" xfId="65"/>
    <cellStyle name="汇总" xfId="66"/>
    <cellStyle name="好" xfId="67"/>
    <cellStyle name="适中" xfId="68"/>
    <cellStyle name="常规 8 2" xfId="69"/>
    <cellStyle name="20% - 强调文字颜色 5" xfId="70"/>
    <cellStyle name="常规 2 2 2 4" xfId="71"/>
    <cellStyle name="强调文字颜色 1" xfId="72"/>
    <cellStyle name="20% - 强调文字颜色 1" xfId="73"/>
    <cellStyle name="40% - 强调文字颜色 1" xfId="74"/>
    <cellStyle name="常规 2 2 2 2 2 3 2"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强调文字颜色 5" xfId="82"/>
    <cellStyle name="常规 2 5 3 2" xfId="83"/>
    <cellStyle name="40% - 强调文字颜色 5" xfId="84"/>
    <cellStyle name="60% - 强调文字颜色 5" xfId="85"/>
    <cellStyle name="强调文字颜色 6" xfId="86"/>
    <cellStyle name="40% - 强调文字颜色 6" xfId="87"/>
    <cellStyle name="常规 7 2 2 2 2" xfId="88"/>
    <cellStyle name="60% - 强调文字颜色 6" xfId="89"/>
    <cellStyle name="常规 13 2 2" xfId="90"/>
    <cellStyle name="常规 21 2" xfId="91"/>
    <cellStyle name="常规 16 2" xfId="92"/>
    <cellStyle name="常规 10" xfId="93"/>
    <cellStyle name="常规 10 2" xfId="94"/>
    <cellStyle name="常规 2 3 2 2" xfId="95"/>
    <cellStyle name="常规 11 3" xfId="96"/>
    <cellStyle name="常规 2 7" xfId="97"/>
    <cellStyle name="常规 10 2 2" xfId="98"/>
    <cellStyle name="常规 10 3 2" xfId="99"/>
    <cellStyle name="常规 5 2 2 3 2" xfId="100"/>
    <cellStyle name="常规 11" xfId="101"/>
    <cellStyle name="常规 13" xfId="102"/>
    <cellStyle name="常规 11 2" xfId="103"/>
    <cellStyle name="常规 2 3 2 2 2" xfId="104"/>
    <cellStyle name="常规 11 3 2" xfId="105"/>
    <cellStyle name="常规 2 3 2 3" xfId="106"/>
    <cellStyle name="常规 11 4" xfId="107"/>
    <cellStyle name="常规 12 2" xfId="108"/>
    <cellStyle name="常规 2 3 4 2" xfId="109"/>
    <cellStyle name="常规 13 3" xfId="110"/>
    <cellStyle name="常规 14" xfId="111"/>
    <cellStyle name="常规 14 2" xfId="112"/>
    <cellStyle name="常规 20" xfId="113"/>
    <cellStyle name="常规 15" xfId="114"/>
    <cellStyle name="常规 20 2" xfId="115"/>
    <cellStyle name="常规 15 2" xfId="116"/>
    <cellStyle name="常规 21" xfId="117"/>
    <cellStyle name="常规 16" xfId="118"/>
    <cellStyle name="常规 4 4 2 2" xfId="119"/>
    <cellStyle name="常规 4 2 2 2 2" xfId="120"/>
    <cellStyle name="常规 22" xfId="121"/>
    <cellStyle name="常规 17" xfId="122"/>
    <cellStyle name="常规 4 4 2 2 2" xfId="123"/>
    <cellStyle name="常规 4 2 2 2 2 2" xfId="124"/>
    <cellStyle name="常规 22 2" xfId="125"/>
    <cellStyle name="常规 17 2" xfId="126"/>
    <cellStyle name="常规 4 4 2 3" xfId="127"/>
    <cellStyle name="常规 4 2 2 2 3" xfId="128"/>
    <cellStyle name="常规 23" xfId="129"/>
    <cellStyle name="常规 2 3 2 2 2 2" xfId="130"/>
    <cellStyle name="常规 18" xfId="131"/>
    <cellStyle name="常规 4 4 2 3 2" xfId="132"/>
    <cellStyle name="常规 4 2 2 2 3 2" xfId="133"/>
    <cellStyle name="常规 23 2" xfId="134"/>
    <cellStyle name="常规 18 2" xfId="135"/>
    <cellStyle name="常规 4 4 2 4" xfId="136"/>
    <cellStyle name="常规 4 2 2 2 4" xfId="137"/>
    <cellStyle name="常规 24" xfId="138"/>
    <cellStyle name="常规 19" xfId="139"/>
    <cellStyle name="常规 24 2" xfId="140"/>
    <cellStyle name="常规 19 2" xfId="141"/>
    <cellStyle name="常规 2" xfId="142"/>
    <cellStyle name="常规 2 2" xfId="143"/>
    <cellStyle name="常规 2 2 2" xfId="144"/>
    <cellStyle name="常规 2 2 2 2" xfId="145"/>
    <cellStyle name="常规 2 4 4" xfId="146"/>
    <cellStyle name="常规 2 2 2 2 2" xfId="147"/>
    <cellStyle name="常规 2 4 4 2" xfId="148"/>
    <cellStyle name="常规 2 2 2 2 2 2" xfId="149"/>
    <cellStyle name="常规 2 2 2 2 2 2 2" xfId="150"/>
    <cellStyle name="常规 2 2 2 2 2 4" xfId="151"/>
    <cellStyle name="常规 7 2 2" xfId="152"/>
    <cellStyle name="常规 2 4 5" xfId="153"/>
    <cellStyle name="常规 2 2 2 2 3" xfId="154"/>
    <cellStyle name="常规 7 2 2 2" xfId="155"/>
    <cellStyle name="常规 2 4 5 2" xfId="156"/>
    <cellStyle name="常规 2 2 2 2 3 2" xfId="157"/>
    <cellStyle name="常规 7 2 3" xfId="158"/>
    <cellStyle name="常规 5 2 3 2" xfId="159"/>
    <cellStyle name="常规 2 2 2 2 4" xfId="160"/>
    <cellStyle name="常规 7 2 3 2" xfId="161"/>
    <cellStyle name="常规 5 2 3 2 2" xfId="162"/>
    <cellStyle name="常规 2 4 2 2 4" xfId="163"/>
    <cellStyle name="常规 2 2 2 2 4 2" xfId="164"/>
    <cellStyle name="常规 7 2 4" xfId="165"/>
    <cellStyle name="常规 5 2 3 3" xfId="166"/>
    <cellStyle name="常规 2 2 2 2 5" xfId="167"/>
    <cellStyle name="常规 2 2 2 3" xfId="168"/>
    <cellStyle name="常规 2 5 4" xfId="169"/>
    <cellStyle name="常规 2 2 2 3 2" xfId="170"/>
    <cellStyle name="常规 2 5 4 2" xfId="171"/>
    <cellStyle name="常规 2 2 2 3 2 2" xfId="172"/>
    <cellStyle name="常规 7 3 2" xfId="173"/>
    <cellStyle name="常规 2 5 5" xfId="174"/>
    <cellStyle name="常规 2 2 2 3 3" xfId="175"/>
    <cellStyle name="常规 7 3 2 2" xfId="176"/>
    <cellStyle name="常规 2 2 2 3 3 2" xfId="177"/>
    <cellStyle name="常规 7 3 3" xfId="178"/>
    <cellStyle name="常规 5 2 4 2" xfId="179"/>
    <cellStyle name="常规 2 2 2 3 4" xfId="180"/>
    <cellStyle name="常规 2 6 4" xfId="181"/>
    <cellStyle name="常规 2 2 2 4 2" xfId="182"/>
    <cellStyle name="常规 2 2 2 5 2" xfId="183"/>
    <cellStyle name="常规 2 2 3" xfId="184"/>
    <cellStyle name="常规 2 2 3 2" xfId="185"/>
    <cellStyle name="常规 2 2 3 2 2" xfId="186"/>
    <cellStyle name="常规 2 2 3 2 2 2" xfId="187"/>
    <cellStyle name="常规 8 2 2" xfId="188"/>
    <cellStyle name="常规 2 2 3 2 3" xfId="189"/>
    <cellStyle name="常规 2 2 3 2 3 2" xfId="190"/>
    <cellStyle name="常规 5 3 3 2" xfId="191"/>
    <cellStyle name="常规 2 2 3 2 4" xfId="192"/>
    <cellStyle name="常规 2 2 3 3" xfId="193"/>
    <cellStyle name="常规 2 2 3 3 2" xfId="194"/>
    <cellStyle name="常规 2 2 3 4" xfId="195"/>
    <cellStyle name="常规 2 2 3 4 2" xfId="196"/>
    <cellStyle name="常规 2 2 3 5" xfId="197"/>
    <cellStyle name="常规 2 2 4 2" xfId="198"/>
    <cellStyle name="常规 4 4 4" xfId="199"/>
    <cellStyle name="常规 4 2 2 4" xfId="200"/>
    <cellStyle name="常规 2 2 4 2 2" xfId="201"/>
    <cellStyle name="常规 2 2 4 3" xfId="202"/>
    <cellStyle name="常规 7 6" xfId="203"/>
    <cellStyle name="常规 4 5 4" xfId="204"/>
    <cellStyle name="常规 4 2 3 4" xfId="205"/>
    <cellStyle name="常规 2 2 4 3 2" xfId="206"/>
    <cellStyle name="常规 2 2 4 4" xfId="207"/>
    <cellStyle name="常规 2 2 5" xfId="208"/>
    <cellStyle name="常规 2 2 5 2" xfId="209"/>
    <cellStyle name="常规 2 2 6" xfId="210"/>
    <cellStyle name="常规 2 2 6 2" xfId="211"/>
    <cellStyle name="常规 2 3" xfId="212"/>
    <cellStyle name="常规 2 3 2" xfId="213"/>
    <cellStyle name="常规 2 3 2 2 3" xfId="214"/>
    <cellStyle name="常规 2 3 2 2 3 2" xfId="215"/>
    <cellStyle name="常规 2 3 2 2 4" xfId="216"/>
    <cellStyle name="常规 5 2 5" xfId="217"/>
    <cellStyle name="常规 2 3 2 3 2" xfId="218"/>
    <cellStyle name="常规 2 3 2 4" xfId="219"/>
    <cellStyle name="常规 5 3 5" xfId="220"/>
    <cellStyle name="常规 2 3 2 4 2" xfId="221"/>
    <cellStyle name="常规 2 3 2 5" xfId="222"/>
    <cellStyle name="常规 2 3 3" xfId="223"/>
    <cellStyle name="常规 2 3 3 2" xfId="224"/>
    <cellStyle name="常规 2 3 3 2 2" xfId="225"/>
    <cellStyle name="常规 2 3 3 3" xfId="226"/>
    <cellStyle name="常规 2 3 3 3 2" xfId="227"/>
    <cellStyle name="常规 2 3 3 4" xfId="228"/>
    <cellStyle name="常规 2 3 4" xfId="229"/>
    <cellStyle name="常规 2 3 5" xfId="230"/>
    <cellStyle name="常规 2 3 5 2" xfId="231"/>
    <cellStyle name="常规 2 4" xfId="232"/>
    <cellStyle name="常规 7 2 2 5" xfId="233"/>
    <cellStyle name="常规 2 4 2" xfId="234"/>
    <cellStyle name="常规 2 4 2 2" xfId="235"/>
    <cellStyle name="常规 2 4 2 2 2" xfId="236"/>
    <cellStyle name="常规 5 2 2 2 3" xfId="237"/>
    <cellStyle name="常规 2 4 2 2 2 2" xfId="238"/>
    <cellStyle name="常规 2 4 2 2 3" xfId="239"/>
    <cellStyle name="常规 2 4 2 3" xfId="240"/>
    <cellStyle name="常规 2 4 2 3 2" xfId="241"/>
    <cellStyle name="常规 2 4 2 4" xfId="242"/>
    <cellStyle name="常规 2 4 2 4 2" xfId="243"/>
    <cellStyle name="常规 2 4 2 5" xfId="244"/>
    <cellStyle name="常规 2 4 3" xfId="245"/>
    <cellStyle name="常规 29" xfId="246"/>
    <cellStyle name="常规 2 4 3 2" xfId="247"/>
    <cellStyle name="常规 2 4 3 2 2" xfId="248"/>
    <cellStyle name="常规 2 4 3 3" xfId="249"/>
    <cellStyle name="常规 2 4 3 3 2" xfId="250"/>
    <cellStyle name="常规 2 4 3 4" xfId="251"/>
    <cellStyle name="常规 2 5" xfId="252"/>
    <cellStyle name="常规 2 5 2" xfId="253"/>
    <cellStyle name="常规 2 5 2 2" xfId="254"/>
    <cellStyle name="常规 2 5 2 2 2" xfId="255"/>
    <cellStyle name="常规 2 5 2 3" xfId="256"/>
    <cellStyle name="常规 2 5 2 3 2" xfId="257"/>
    <cellStyle name="常规 2 5 2 4" xfId="258"/>
    <cellStyle name="常规 2 5 3" xfId="259"/>
    <cellStyle name="常规 2 6" xfId="260"/>
    <cellStyle name="常规 2 6 2" xfId="261"/>
    <cellStyle name="常规 2 6 2 2" xfId="262"/>
    <cellStyle name="常规 2 6 3" xfId="263"/>
    <cellStyle name="常规 2 6 3 2" xfId="264"/>
    <cellStyle name="常规 2 7 2" xfId="265"/>
    <cellStyle name="常规 2 8" xfId="266"/>
    <cellStyle name="常规 2 8 2" xfId="267"/>
    <cellStyle name="常规 25" xfId="268"/>
    <cellStyle name="常规 25 2" xfId="269"/>
    <cellStyle name="常规 27" xfId="270"/>
    <cellStyle name="常规 28" xfId="271"/>
    <cellStyle name="常规 3" xfId="272"/>
    <cellStyle name="常规 3 2" xfId="273"/>
    <cellStyle name="常规 3 2 2" xfId="274"/>
    <cellStyle name="常规 5 3 2 2" xfId="275"/>
    <cellStyle name="常规 4" xfId="276"/>
    <cellStyle name="常规 5 3 2 2 2" xfId="277"/>
    <cellStyle name="常规 4 2" xfId="278"/>
    <cellStyle name="常规 4 4" xfId="279"/>
    <cellStyle name="常规 4 2 2" xfId="280"/>
    <cellStyle name="常规 4 4 2" xfId="281"/>
    <cellStyle name="常规 4 2 2 2" xfId="282"/>
    <cellStyle name="常规 4 4 3 2" xfId="283"/>
    <cellStyle name="常规 4 2 2 3 2" xfId="284"/>
    <cellStyle name="常规 4 4 4 2" xfId="285"/>
    <cellStyle name="常规 4 2 2 4 2" xfId="286"/>
    <cellStyle name="常规 9 2 2" xfId="287"/>
    <cellStyle name="常规 4 4 5" xfId="288"/>
    <cellStyle name="常规 4 2 2 5" xfId="289"/>
    <cellStyle name="常规 4 5" xfId="290"/>
    <cellStyle name="常规 4 2 3" xfId="291"/>
    <cellStyle name="常规 7 4" xfId="292"/>
    <cellStyle name="常规 4 5 2" xfId="293"/>
    <cellStyle name="常规 4 2 3 2" xfId="294"/>
    <cellStyle name="常规 7 4 2" xfId="295"/>
    <cellStyle name="常规 4 5 2 2" xfId="296"/>
    <cellStyle name="常规 4 2 3 2 2" xfId="297"/>
    <cellStyle name="常规 7 5" xfId="298"/>
    <cellStyle name="常规 4 5 3" xfId="299"/>
    <cellStyle name="常规 4 2 3 3" xfId="300"/>
    <cellStyle name="常规 7 5 2" xfId="301"/>
    <cellStyle name="常规 4 5 3 2" xfId="302"/>
    <cellStyle name="常规 4 2 3 3 2" xfId="303"/>
    <cellStyle name="常规 4 6" xfId="304"/>
    <cellStyle name="常规 4 2 4" xfId="305"/>
    <cellStyle name="常规 8 4" xfId="306"/>
    <cellStyle name="常规 4 6 2" xfId="307"/>
    <cellStyle name="常规 4 2 4 2" xfId="308"/>
    <cellStyle name="常规 4 7" xfId="309"/>
    <cellStyle name="常规 4 2 5" xfId="310"/>
    <cellStyle name="常规 4 7 2" xfId="311"/>
    <cellStyle name="常规 4 2 5 2" xfId="312"/>
    <cellStyle name="常规 4 3" xfId="313"/>
    <cellStyle name="常规 5 4" xfId="314"/>
    <cellStyle name="常规 4 3 2" xfId="315"/>
    <cellStyle name="常规 5 4 2" xfId="316"/>
    <cellStyle name="常规 4 3 2 2" xfId="317"/>
    <cellStyle name="常规 5 4 2 2" xfId="318"/>
    <cellStyle name="常规 4 3 2 2 2" xfId="319"/>
    <cellStyle name="超链接 3" xfId="320"/>
    <cellStyle name="常规 4 3 2 2 2 2" xfId="321"/>
    <cellStyle name="常规 4 3 2 2 3" xfId="322"/>
    <cellStyle name="常规 5 2 2 2 2 2" xfId="323"/>
    <cellStyle name="常规 4 3 2 2 4" xfId="324"/>
    <cellStyle name="常规 5 4 3" xfId="325"/>
    <cellStyle name="常规 4 3 2 3" xfId="326"/>
    <cellStyle name="常规 5 4 3 2" xfId="327"/>
    <cellStyle name="常规 4 3 2 3 2" xfId="328"/>
    <cellStyle name="常规 5 4 4" xfId="329"/>
    <cellStyle name="常规 4 3 2 4" xfId="330"/>
    <cellStyle name="常规 4 3 2 4 2" xfId="331"/>
    <cellStyle name="常规 4 3 2 5" xfId="332"/>
    <cellStyle name="常规 5 5" xfId="333"/>
    <cellStyle name="常规 4 3 3" xfId="334"/>
    <cellStyle name="常规 5 5 2" xfId="335"/>
    <cellStyle name="常规 4 3 3 2" xfId="336"/>
    <cellStyle name="常规 4 3 3 2 2" xfId="337"/>
    <cellStyle name="常规 4 3 3 3" xfId="338"/>
    <cellStyle name="常规 4 3 3 3 2" xfId="339"/>
    <cellStyle name="常规 4 3 3 4" xfId="340"/>
    <cellStyle name="常规 5 6" xfId="341"/>
    <cellStyle name="常规 4 3 4" xfId="342"/>
    <cellStyle name="常规 5 6 2" xfId="343"/>
    <cellStyle name="常规 4 3 4 2" xfId="344"/>
    <cellStyle name="常规 4 3 5" xfId="345"/>
    <cellStyle name="常规 4 3 5 2" xfId="346"/>
    <cellStyle name="常规 5 3 2 3" xfId="347"/>
    <cellStyle name="常规 5" xfId="348"/>
    <cellStyle name="常规 5 2 2 2" xfId="349"/>
    <cellStyle name="常规 5 2 2 2 2" xfId="350"/>
    <cellStyle name="常规 5 2 2 2 4" xfId="351"/>
    <cellStyle name="常规 5 2 2 3" xfId="352"/>
    <cellStyle name="常规 5 2 2 4" xfId="353"/>
    <cellStyle name="常规 5 2 2 4 2" xfId="354"/>
    <cellStyle name="常规 5 2 2 5" xfId="355"/>
    <cellStyle name="常规 7 2 4 2" xfId="356"/>
    <cellStyle name="常规 5 2 3 3 2" xfId="357"/>
    <cellStyle name="常规 7 2 5" xfId="358"/>
    <cellStyle name="常规 5 2 3 4" xfId="359"/>
    <cellStyle name="常规 7 4 3" xfId="360"/>
    <cellStyle name="常规 5 2 5 2" xfId="361"/>
    <cellStyle name="常规 5 3" xfId="362"/>
    <cellStyle name="常规 5 3 2" xfId="363"/>
    <cellStyle name="常规 5 3 3" xfId="364"/>
    <cellStyle name="常规 5 3 4" xfId="365"/>
    <cellStyle name="常规 8 3 3" xfId="366"/>
    <cellStyle name="常规 5 3 4 2" xfId="367"/>
    <cellStyle name="常规 6 2" xfId="368"/>
    <cellStyle name="常规 7" xfId="369"/>
    <cellStyle name="常规 7 2" xfId="370"/>
    <cellStyle name="常规 7 2 2 2 2 2" xfId="371"/>
    <cellStyle name="常规 7 2 2 2 3" xfId="372"/>
    <cellStyle name="常规 7 2 2 2 3 2" xfId="373"/>
    <cellStyle name="常规 7 2 2 2 4" xfId="374"/>
    <cellStyle name="常规 7 2 2 3" xfId="375"/>
    <cellStyle name="常规 7 2 2 3 2" xfId="376"/>
    <cellStyle name="常规 7 2 2 4" xfId="377"/>
    <cellStyle name="常规 7 2 2 4 2" xfId="378"/>
    <cellStyle name="常规 7 2 3 2 2" xfId="379"/>
    <cellStyle name="常规 7 2 3 3" xfId="380"/>
    <cellStyle name="常规 7 2 3 3 2" xfId="381"/>
    <cellStyle name="常规 7 2 3 4" xfId="382"/>
    <cellStyle name="常规 7 2 5 2" xfId="383"/>
    <cellStyle name="常规 7 3 2 4" xfId="384"/>
    <cellStyle name="常规 7 3 2 2 2" xfId="385"/>
    <cellStyle name="常规 7 3 2 3" xfId="386"/>
    <cellStyle name="常规 7 3 2 3 2" xfId="387"/>
    <cellStyle name="常规 7 3 3 2" xfId="388"/>
    <cellStyle name="常规 7 3 4" xfId="389"/>
    <cellStyle name="常规 7 3 4 2" xfId="390"/>
    <cellStyle name="常规 7 3 5" xfId="391"/>
    <cellStyle name="常规 7 4 2 2" xfId="392"/>
    <cellStyle name="常规 7 4 3 2" xfId="393"/>
    <cellStyle name="常规 7 4 4" xfId="394"/>
    <cellStyle name="常规 7 6 2" xfId="395"/>
    <cellStyle name="常规 8" xfId="396"/>
    <cellStyle name="常规 8 3 2" xfId="397"/>
    <cellStyle name="常规 8 3 2 2" xfId="398"/>
    <cellStyle name="常规 8 3 3 2" xfId="399"/>
    <cellStyle name="常规 8 3 4" xfId="400"/>
    <cellStyle name="常规 8 4 2" xfId="401"/>
    <cellStyle name="常规 8 5" xfId="402"/>
    <cellStyle name="常规 8 5 2" xfId="403"/>
    <cellStyle name="常规 8 6" xfId="404"/>
    <cellStyle name="常规 9" xfId="405"/>
    <cellStyle name="常规 9 2" xfId="406"/>
    <cellStyle name="常规 9 2 2 2" xfId="407"/>
    <cellStyle name="超链接 2" xfId="408"/>
    <cellStyle name="超链接 2 2" xfId="409"/>
    <cellStyle name="超链接 2 2 2" xfId="410"/>
    <cellStyle name="超链接 2 2 3" xfId="411"/>
    <cellStyle name="超链接 2 3" xfId="412"/>
    <cellStyle name="超链接 2 4" xfId="4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5"/>
  <sheetViews>
    <sheetView tabSelected="1" zoomScale="90" zoomScaleNormal="90" workbookViewId="0" topLeftCell="A1">
      <pane xSplit="7" ySplit="2" topLeftCell="H36" activePane="bottomRight" state="frozen"/>
      <selection pane="bottomRight" activeCell="N45" sqref="A1:N45"/>
    </sheetView>
  </sheetViews>
  <sheetFormatPr defaultColWidth="9.140625" defaultRowHeight="12.75"/>
  <cols>
    <col min="1" max="1" width="4.57421875" style="3" customWidth="1"/>
    <col min="2" max="2" width="22.7109375" style="4" customWidth="1"/>
    <col min="3" max="3" width="8.28125" style="3" customWidth="1"/>
    <col min="4" max="4" width="10.57421875" style="4" customWidth="1"/>
    <col min="5" max="6" width="6.00390625" style="3" customWidth="1"/>
    <col min="7" max="7" width="8.140625" style="3" hidden="1" customWidth="1"/>
    <col min="8" max="8" width="8.140625" style="3" customWidth="1"/>
    <col min="9" max="9" width="11.8515625" style="3" hidden="1" customWidth="1"/>
    <col min="10" max="10" width="6.7109375" style="3" customWidth="1"/>
    <col min="11" max="11" width="6.7109375" style="5" customWidth="1"/>
    <col min="12" max="12" width="6.7109375" style="3" customWidth="1"/>
    <col min="13" max="13" width="5.421875" style="6" customWidth="1"/>
    <col min="14" max="14" width="5.421875" style="7" customWidth="1"/>
  </cols>
  <sheetData>
    <row r="1" spans="1:14" ht="24.75" customHeight="1">
      <c r="A1" s="8" t="s">
        <v>0</v>
      </c>
      <c r="B1" s="8"/>
      <c r="C1" s="8"/>
      <c r="D1" s="8"/>
      <c r="E1" s="8"/>
      <c r="F1" s="8"/>
      <c r="G1" s="8"/>
      <c r="H1" s="8"/>
      <c r="I1" s="8"/>
      <c r="J1" s="8"/>
      <c r="K1" s="22"/>
      <c r="L1" s="8"/>
      <c r="M1" s="8"/>
      <c r="N1" s="23"/>
    </row>
    <row r="2" spans="1:14" s="1" customFormat="1" ht="46.5" customHeight="1">
      <c r="A2" s="9" t="s">
        <v>1</v>
      </c>
      <c r="B2" s="9" t="s">
        <v>2</v>
      </c>
      <c r="C2" s="9" t="s">
        <v>3</v>
      </c>
      <c r="D2" s="9" t="s">
        <v>4</v>
      </c>
      <c r="E2" s="10" t="s">
        <v>5</v>
      </c>
      <c r="F2" s="10" t="s">
        <v>6</v>
      </c>
      <c r="G2" s="9" t="s">
        <v>6</v>
      </c>
      <c r="H2" s="9" t="s">
        <v>7</v>
      </c>
      <c r="I2" s="9" t="s">
        <v>7</v>
      </c>
      <c r="J2" s="10" t="s">
        <v>8</v>
      </c>
      <c r="K2" s="10" t="s">
        <v>9</v>
      </c>
      <c r="L2" s="10" t="s">
        <v>10</v>
      </c>
      <c r="M2" s="24" t="s">
        <v>11</v>
      </c>
      <c r="N2" s="9" t="s">
        <v>12</v>
      </c>
    </row>
    <row r="3" spans="1:14" s="2" customFormat="1" ht="31.5" customHeight="1">
      <c r="A3" s="11" t="s">
        <v>13</v>
      </c>
      <c r="B3" s="12" t="s">
        <v>14</v>
      </c>
      <c r="C3" s="11" t="s">
        <v>15</v>
      </c>
      <c r="D3" s="12" t="s">
        <v>16</v>
      </c>
      <c r="E3" s="11">
        <v>5</v>
      </c>
      <c r="F3" s="11" t="str">
        <f>REPLACE(G:G,2,1,"*")</f>
        <v>兰*平</v>
      </c>
      <c r="G3" s="11" t="s">
        <v>17</v>
      </c>
      <c r="H3" s="11" t="str">
        <f>REPLACE(I:I,3,10,"****")</f>
        <v>20****</v>
      </c>
      <c r="I3" s="11" t="s">
        <v>18</v>
      </c>
      <c r="J3" s="25">
        <v>69.48</v>
      </c>
      <c r="K3" s="26">
        <v>76.5</v>
      </c>
      <c r="L3" s="26">
        <v>72.99</v>
      </c>
      <c r="M3" s="27" t="s">
        <v>13</v>
      </c>
      <c r="N3" s="28" t="s">
        <v>19</v>
      </c>
    </row>
    <row r="4" spans="1:14" s="2" customFormat="1" ht="31.5" customHeight="1">
      <c r="A4" s="11" t="s">
        <v>20</v>
      </c>
      <c r="B4" s="12"/>
      <c r="C4" s="11"/>
      <c r="D4" s="12"/>
      <c r="E4" s="11"/>
      <c r="F4" s="11" t="str">
        <f aca="true" t="shared" si="0" ref="F4:F45">REPLACE(G$1:G$65536,2,1,"*")</f>
        <v>朱*芳</v>
      </c>
      <c r="G4" s="11" t="s">
        <v>21</v>
      </c>
      <c r="H4" s="11" t="str">
        <f aca="true" t="shared" si="1" ref="H4:H45">REPLACE(I$1:I$65536,3,10,"****")</f>
        <v>20****</v>
      </c>
      <c r="I4" s="11" t="s">
        <v>22</v>
      </c>
      <c r="J4" s="25">
        <v>70.61</v>
      </c>
      <c r="K4" s="26">
        <v>74.5</v>
      </c>
      <c r="L4" s="26">
        <v>72.56</v>
      </c>
      <c r="M4" s="27" t="s">
        <v>20</v>
      </c>
      <c r="N4" s="28" t="s">
        <v>19</v>
      </c>
    </row>
    <row r="5" spans="1:14" s="2" customFormat="1" ht="31.5" customHeight="1">
      <c r="A5" s="11" t="s">
        <v>23</v>
      </c>
      <c r="B5" s="12"/>
      <c r="C5" s="11"/>
      <c r="D5" s="12"/>
      <c r="E5" s="11"/>
      <c r="F5" s="11" t="str">
        <f t="shared" si="0"/>
        <v>黄*灵</v>
      </c>
      <c r="G5" s="11" t="s">
        <v>24</v>
      </c>
      <c r="H5" s="11" t="str">
        <f t="shared" si="1"/>
        <v>20****</v>
      </c>
      <c r="I5" s="11" t="s">
        <v>25</v>
      </c>
      <c r="J5" s="25">
        <v>64.98</v>
      </c>
      <c r="K5" s="26">
        <v>74.2</v>
      </c>
      <c r="L5" s="26">
        <v>69.59</v>
      </c>
      <c r="M5" s="27" t="s">
        <v>23</v>
      </c>
      <c r="N5" s="28" t="s">
        <v>19</v>
      </c>
    </row>
    <row r="6" spans="1:14" s="2" customFormat="1" ht="31.5" customHeight="1">
      <c r="A6" s="11" t="s">
        <v>26</v>
      </c>
      <c r="B6" s="12"/>
      <c r="C6" s="11"/>
      <c r="D6" s="12"/>
      <c r="E6" s="11"/>
      <c r="F6" s="11" t="str">
        <f t="shared" si="0"/>
        <v>黄*聪</v>
      </c>
      <c r="G6" s="11" t="s">
        <v>27</v>
      </c>
      <c r="H6" s="11" t="str">
        <f t="shared" si="1"/>
        <v>20****</v>
      </c>
      <c r="I6" s="11" t="s">
        <v>28</v>
      </c>
      <c r="J6" s="25">
        <v>63.3</v>
      </c>
      <c r="K6" s="26">
        <v>75.3</v>
      </c>
      <c r="L6" s="26">
        <v>69.3</v>
      </c>
      <c r="M6" s="27" t="s">
        <v>26</v>
      </c>
      <c r="N6" s="28" t="s">
        <v>19</v>
      </c>
    </row>
    <row r="7" spans="1:14" s="2" customFormat="1" ht="31.5" customHeight="1">
      <c r="A7" s="11" t="s">
        <v>29</v>
      </c>
      <c r="B7" s="12" t="s">
        <v>14</v>
      </c>
      <c r="C7" s="11" t="s">
        <v>30</v>
      </c>
      <c r="D7" s="12" t="s">
        <v>31</v>
      </c>
      <c r="E7" s="11">
        <v>1</v>
      </c>
      <c r="F7" s="11" t="str">
        <f t="shared" si="0"/>
        <v>王*闽</v>
      </c>
      <c r="G7" s="11" t="s">
        <v>32</v>
      </c>
      <c r="H7" s="11" t="str">
        <f t="shared" si="1"/>
        <v>20****</v>
      </c>
      <c r="I7" s="11" t="s">
        <v>33</v>
      </c>
      <c r="J7" s="25">
        <v>72.77</v>
      </c>
      <c r="K7" s="26">
        <v>76.6</v>
      </c>
      <c r="L7" s="26">
        <v>74.69</v>
      </c>
      <c r="M7" s="27" t="s">
        <v>13</v>
      </c>
      <c r="N7" s="28" t="s">
        <v>19</v>
      </c>
    </row>
    <row r="8" spans="1:14" s="2" customFormat="1" ht="31.5" customHeight="1">
      <c r="A8" s="11" t="s">
        <v>34</v>
      </c>
      <c r="B8" s="12" t="s">
        <v>14</v>
      </c>
      <c r="C8" s="11" t="s">
        <v>35</v>
      </c>
      <c r="D8" s="12" t="s">
        <v>16</v>
      </c>
      <c r="E8" s="11">
        <v>1</v>
      </c>
      <c r="F8" s="11" t="str">
        <f t="shared" si="0"/>
        <v>雷*英</v>
      </c>
      <c r="G8" s="11" t="s">
        <v>36</v>
      </c>
      <c r="H8" s="11" t="str">
        <f t="shared" si="1"/>
        <v>20****</v>
      </c>
      <c r="I8" s="11" t="s">
        <v>37</v>
      </c>
      <c r="J8" s="25">
        <v>62.36</v>
      </c>
      <c r="K8" s="26">
        <v>77.1</v>
      </c>
      <c r="L8" s="26">
        <v>69.73</v>
      </c>
      <c r="M8" s="27" t="s">
        <v>13</v>
      </c>
      <c r="N8" s="28" t="s">
        <v>19</v>
      </c>
    </row>
    <row r="9" spans="1:14" s="2" customFormat="1" ht="31.5" customHeight="1">
      <c r="A9" s="11" t="s">
        <v>38</v>
      </c>
      <c r="B9" s="12"/>
      <c r="C9" s="11"/>
      <c r="D9" s="12"/>
      <c r="E9" s="11"/>
      <c r="F9" s="11" t="str">
        <f t="shared" si="0"/>
        <v>黄*</v>
      </c>
      <c r="G9" s="11" t="s">
        <v>39</v>
      </c>
      <c r="H9" s="11" t="str">
        <f t="shared" si="1"/>
        <v>20****</v>
      </c>
      <c r="I9" s="11" t="s">
        <v>40</v>
      </c>
      <c r="J9" s="25">
        <v>63.39</v>
      </c>
      <c r="K9" s="26">
        <v>75.2</v>
      </c>
      <c r="L9" s="26">
        <v>69.3</v>
      </c>
      <c r="M9" s="27" t="s">
        <v>20</v>
      </c>
      <c r="N9" s="12"/>
    </row>
    <row r="10" spans="1:14" s="2" customFormat="1" ht="31.5" customHeight="1">
      <c r="A10" s="11" t="s">
        <v>41</v>
      </c>
      <c r="B10" s="12"/>
      <c r="C10" s="11"/>
      <c r="D10" s="12"/>
      <c r="E10" s="11"/>
      <c r="F10" s="11" t="str">
        <f t="shared" si="0"/>
        <v>薛*祥</v>
      </c>
      <c r="G10" s="11" t="s">
        <v>42</v>
      </c>
      <c r="H10" s="11" t="str">
        <f t="shared" si="1"/>
        <v>20****</v>
      </c>
      <c r="I10" s="11" t="s">
        <v>43</v>
      </c>
      <c r="J10" s="25">
        <v>63.31</v>
      </c>
      <c r="K10" s="26">
        <v>73.3</v>
      </c>
      <c r="L10" s="26">
        <v>68.31</v>
      </c>
      <c r="M10" s="27" t="s">
        <v>23</v>
      </c>
      <c r="N10" s="12"/>
    </row>
    <row r="11" spans="1:14" s="2" customFormat="1" ht="31.5" customHeight="1">
      <c r="A11" s="11" t="s">
        <v>44</v>
      </c>
      <c r="B11" s="12" t="s">
        <v>14</v>
      </c>
      <c r="C11" s="11" t="s">
        <v>45</v>
      </c>
      <c r="D11" s="12" t="s">
        <v>46</v>
      </c>
      <c r="E11" s="11">
        <v>1</v>
      </c>
      <c r="F11" s="11" t="str">
        <f t="shared" si="0"/>
        <v>林*宁</v>
      </c>
      <c r="G11" s="11" t="s">
        <v>47</v>
      </c>
      <c r="H11" s="11" t="str">
        <f t="shared" si="1"/>
        <v>20****</v>
      </c>
      <c r="I11" s="11" t="s">
        <v>48</v>
      </c>
      <c r="J11" s="25">
        <v>64.58</v>
      </c>
      <c r="K11" s="26">
        <v>76.8</v>
      </c>
      <c r="L11" s="26">
        <v>70.69</v>
      </c>
      <c r="M11" s="27" t="s">
        <v>13</v>
      </c>
      <c r="N11" s="28" t="s">
        <v>19</v>
      </c>
    </row>
    <row r="12" spans="1:14" s="2" customFormat="1" ht="31.5" customHeight="1">
      <c r="A12" s="11" t="s">
        <v>49</v>
      </c>
      <c r="B12" s="12" t="s">
        <v>14</v>
      </c>
      <c r="C12" s="11" t="s">
        <v>50</v>
      </c>
      <c r="D12" s="12" t="s">
        <v>51</v>
      </c>
      <c r="E12" s="11">
        <v>1</v>
      </c>
      <c r="F12" s="11" t="str">
        <f t="shared" si="0"/>
        <v>陈*鸣</v>
      </c>
      <c r="G12" s="11" t="s">
        <v>52</v>
      </c>
      <c r="H12" s="11" t="str">
        <f t="shared" si="1"/>
        <v>20****</v>
      </c>
      <c r="I12" s="11" t="s">
        <v>53</v>
      </c>
      <c r="J12" s="25">
        <v>72.21</v>
      </c>
      <c r="K12" s="26">
        <v>79.6</v>
      </c>
      <c r="L12" s="26">
        <v>75.91</v>
      </c>
      <c r="M12" s="27" t="s">
        <v>13</v>
      </c>
      <c r="N12" s="28" t="s">
        <v>19</v>
      </c>
    </row>
    <row r="13" spans="1:14" s="2" customFormat="1" ht="31.5" customHeight="1">
      <c r="A13" s="11" t="s">
        <v>54</v>
      </c>
      <c r="B13" s="12" t="s">
        <v>14</v>
      </c>
      <c r="C13" s="11" t="s">
        <v>55</v>
      </c>
      <c r="D13" s="12" t="s">
        <v>56</v>
      </c>
      <c r="E13" s="11">
        <v>1</v>
      </c>
      <c r="F13" s="11" t="str">
        <f t="shared" si="0"/>
        <v>谢*菲</v>
      </c>
      <c r="G13" s="11" t="s">
        <v>57</v>
      </c>
      <c r="H13" s="11" t="str">
        <f t="shared" si="1"/>
        <v>20****</v>
      </c>
      <c r="I13" s="11" t="s">
        <v>58</v>
      </c>
      <c r="J13" s="25">
        <v>77.33</v>
      </c>
      <c r="K13" s="26">
        <v>77</v>
      </c>
      <c r="L13" s="26">
        <v>77.17</v>
      </c>
      <c r="M13" s="27" t="s">
        <v>13</v>
      </c>
      <c r="N13" s="28" t="s">
        <v>19</v>
      </c>
    </row>
    <row r="14" spans="1:14" s="2" customFormat="1" ht="31.5" customHeight="1">
      <c r="A14" s="11" t="s">
        <v>59</v>
      </c>
      <c r="B14" s="12" t="s">
        <v>60</v>
      </c>
      <c r="C14" s="11" t="s">
        <v>61</v>
      </c>
      <c r="D14" s="12" t="s">
        <v>16</v>
      </c>
      <c r="E14" s="11">
        <v>1</v>
      </c>
      <c r="F14" s="11" t="str">
        <f t="shared" si="0"/>
        <v>孙*</v>
      </c>
      <c r="G14" s="11" t="s">
        <v>62</v>
      </c>
      <c r="H14" s="11" t="str">
        <f t="shared" si="1"/>
        <v>20****</v>
      </c>
      <c r="I14" s="11" t="s">
        <v>63</v>
      </c>
      <c r="J14" s="25">
        <v>68.48</v>
      </c>
      <c r="K14" s="26">
        <v>75</v>
      </c>
      <c r="L14" s="26">
        <v>71.74</v>
      </c>
      <c r="M14" s="27" t="s">
        <v>13</v>
      </c>
      <c r="N14" s="28" t="s">
        <v>19</v>
      </c>
    </row>
    <row r="15" spans="1:14" s="2" customFormat="1" ht="31.5" customHeight="1">
      <c r="A15" s="11" t="s">
        <v>64</v>
      </c>
      <c r="B15" s="12" t="s">
        <v>60</v>
      </c>
      <c r="C15" s="11" t="s">
        <v>65</v>
      </c>
      <c r="D15" s="12" t="s">
        <v>66</v>
      </c>
      <c r="E15" s="11">
        <v>1</v>
      </c>
      <c r="F15" s="11" t="str">
        <f t="shared" si="0"/>
        <v>王*锋</v>
      </c>
      <c r="G15" s="11" t="s">
        <v>67</v>
      </c>
      <c r="H15" s="11" t="str">
        <f t="shared" si="1"/>
        <v>20****</v>
      </c>
      <c r="I15" s="11" t="s">
        <v>68</v>
      </c>
      <c r="J15" s="25">
        <v>66.56</v>
      </c>
      <c r="K15" s="26">
        <v>72.9</v>
      </c>
      <c r="L15" s="26">
        <v>69.73</v>
      </c>
      <c r="M15" s="27" t="s">
        <v>13</v>
      </c>
      <c r="N15" s="28" t="s">
        <v>19</v>
      </c>
    </row>
    <row r="16" spans="1:14" s="2" customFormat="1" ht="31.5" customHeight="1">
      <c r="A16" s="11" t="s">
        <v>69</v>
      </c>
      <c r="B16" s="12"/>
      <c r="C16" s="11"/>
      <c r="D16" s="12"/>
      <c r="E16" s="11"/>
      <c r="F16" s="11" t="str">
        <f t="shared" si="0"/>
        <v>张*杰</v>
      </c>
      <c r="G16" s="11" t="s">
        <v>70</v>
      </c>
      <c r="H16" s="11" t="str">
        <f t="shared" si="1"/>
        <v>20****</v>
      </c>
      <c r="I16" s="11" t="s">
        <v>71</v>
      </c>
      <c r="J16" s="25">
        <v>64</v>
      </c>
      <c r="K16" s="26">
        <v>71.6</v>
      </c>
      <c r="L16" s="26">
        <v>67.8</v>
      </c>
      <c r="M16" s="27" t="s">
        <v>20</v>
      </c>
      <c r="N16" s="12"/>
    </row>
    <row r="17" spans="1:14" s="2" customFormat="1" ht="31.5" customHeight="1">
      <c r="A17" s="11" t="s">
        <v>72</v>
      </c>
      <c r="B17" s="12" t="s">
        <v>73</v>
      </c>
      <c r="C17" s="11" t="s">
        <v>74</v>
      </c>
      <c r="D17" s="12" t="s">
        <v>75</v>
      </c>
      <c r="E17" s="11">
        <v>1</v>
      </c>
      <c r="F17" s="11" t="str">
        <f t="shared" si="0"/>
        <v>林*燕</v>
      </c>
      <c r="G17" s="11" t="s">
        <v>76</v>
      </c>
      <c r="H17" s="11" t="str">
        <f t="shared" si="1"/>
        <v>20****</v>
      </c>
      <c r="I17" s="11" t="s">
        <v>77</v>
      </c>
      <c r="J17" s="25">
        <v>66.58</v>
      </c>
      <c r="K17" s="26">
        <v>76.6</v>
      </c>
      <c r="L17" s="26">
        <v>71.59</v>
      </c>
      <c r="M17" s="27" t="s">
        <v>13</v>
      </c>
      <c r="N17" s="28" t="s">
        <v>19</v>
      </c>
    </row>
    <row r="18" spans="1:14" s="2" customFormat="1" ht="31.5" customHeight="1">
      <c r="A18" s="11" t="s">
        <v>78</v>
      </c>
      <c r="B18" s="12" t="s">
        <v>73</v>
      </c>
      <c r="C18" s="11" t="s">
        <v>79</v>
      </c>
      <c r="D18" s="12" t="s">
        <v>75</v>
      </c>
      <c r="E18" s="11">
        <v>1</v>
      </c>
      <c r="F18" s="11" t="str">
        <f t="shared" si="0"/>
        <v>游*瑞</v>
      </c>
      <c r="G18" s="11" t="s">
        <v>80</v>
      </c>
      <c r="H18" s="11" t="str">
        <f t="shared" si="1"/>
        <v>20****</v>
      </c>
      <c r="I18" s="11" t="s">
        <v>81</v>
      </c>
      <c r="J18" s="25">
        <v>62.95</v>
      </c>
      <c r="K18" s="26">
        <v>74.8</v>
      </c>
      <c r="L18" s="26">
        <v>68.88</v>
      </c>
      <c r="M18" s="27" t="s">
        <v>13</v>
      </c>
      <c r="N18" s="28" t="s">
        <v>19</v>
      </c>
    </row>
    <row r="19" spans="1:14" s="2" customFormat="1" ht="31.5" customHeight="1">
      <c r="A19" s="11" t="s">
        <v>82</v>
      </c>
      <c r="B19" s="12" t="s">
        <v>83</v>
      </c>
      <c r="C19" s="11" t="s">
        <v>84</v>
      </c>
      <c r="D19" s="12" t="s">
        <v>16</v>
      </c>
      <c r="E19" s="11">
        <v>2</v>
      </c>
      <c r="F19" s="11" t="str">
        <f t="shared" si="0"/>
        <v>安*龙</v>
      </c>
      <c r="G19" s="11" t="s">
        <v>85</v>
      </c>
      <c r="H19" s="11" t="str">
        <f t="shared" si="1"/>
        <v>20****</v>
      </c>
      <c r="I19" s="11" t="s">
        <v>86</v>
      </c>
      <c r="J19" s="25">
        <v>66.51</v>
      </c>
      <c r="K19" s="26" t="s">
        <v>87</v>
      </c>
      <c r="L19" s="26"/>
      <c r="M19" s="27"/>
      <c r="N19" s="12"/>
    </row>
    <row r="20" spans="1:14" s="2" customFormat="1" ht="31.5" customHeight="1">
      <c r="A20" s="11" t="s">
        <v>88</v>
      </c>
      <c r="B20" s="12" t="s">
        <v>89</v>
      </c>
      <c r="C20" s="11" t="s">
        <v>90</v>
      </c>
      <c r="D20" s="12" t="s">
        <v>16</v>
      </c>
      <c r="E20" s="11">
        <v>1</v>
      </c>
      <c r="F20" s="11" t="str">
        <f t="shared" si="0"/>
        <v>朱*为</v>
      </c>
      <c r="G20" s="11" t="s">
        <v>91</v>
      </c>
      <c r="H20" s="11" t="str">
        <f t="shared" si="1"/>
        <v>20****</v>
      </c>
      <c r="I20" s="11" t="s">
        <v>92</v>
      </c>
      <c r="J20" s="25">
        <v>60.4</v>
      </c>
      <c r="K20" s="26" t="s">
        <v>87</v>
      </c>
      <c r="L20" s="26"/>
      <c r="M20" s="27"/>
      <c r="N20" s="12"/>
    </row>
    <row r="21" spans="1:14" s="2" customFormat="1" ht="31.5" customHeight="1">
      <c r="A21" s="11" t="s">
        <v>93</v>
      </c>
      <c r="B21" s="12" t="s">
        <v>94</v>
      </c>
      <c r="C21" s="11" t="s">
        <v>95</v>
      </c>
      <c r="D21" s="12" t="s">
        <v>96</v>
      </c>
      <c r="E21" s="11">
        <v>1</v>
      </c>
      <c r="F21" s="11" t="str">
        <f t="shared" si="0"/>
        <v>李*</v>
      </c>
      <c r="G21" s="11" t="s">
        <v>97</v>
      </c>
      <c r="H21" s="11" t="str">
        <f t="shared" si="1"/>
        <v>20****</v>
      </c>
      <c r="I21" s="11" t="s">
        <v>98</v>
      </c>
      <c r="J21" s="25">
        <v>69.78</v>
      </c>
      <c r="K21" s="26" t="s">
        <v>87</v>
      </c>
      <c r="L21" s="26"/>
      <c r="M21" s="27"/>
      <c r="N21" s="12"/>
    </row>
    <row r="22" spans="1:14" s="2" customFormat="1" ht="31.5" customHeight="1">
      <c r="A22" s="11" t="s">
        <v>99</v>
      </c>
      <c r="B22" s="12"/>
      <c r="C22" s="11"/>
      <c r="D22" s="12"/>
      <c r="E22" s="11"/>
      <c r="F22" s="11" t="str">
        <f t="shared" si="0"/>
        <v>范*平</v>
      </c>
      <c r="G22" s="11" t="s">
        <v>100</v>
      </c>
      <c r="H22" s="11" t="str">
        <f t="shared" si="1"/>
        <v>20****</v>
      </c>
      <c r="I22" s="11" t="s">
        <v>101</v>
      </c>
      <c r="J22" s="25">
        <v>61.78</v>
      </c>
      <c r="K22" s="26">
        <v>73</v>
      </c>
      <c r="L22" s="26">
        <v>67.39</v>
      </c>
      <c r="M22" s="27" t="s">
        <v>13</v>
      </c>
      <c r="N22" s="28" t="s">
        <v>19</v>
      </c>
    </row>
    <row r="23" spans="1:14" s="2" customFormat="1" ht="31.5" customHeight="1">
      <c r="A23" s="11" t="s">
        <v>102</v>
      </c>
      <c r="B23" s="12" t="s">
        <v>103</v>
      </c>
      <c r="C23" s="11" t="s">
        <v>104</v>
      </c>
      <c r="D23" s="12" t="s">
        <v>105</v>
      </c>
      <c r="E23" s="11">
        <v>1</v>
      </c>
      <c r="F23" s="11" t="str">
        <f t="shared" si="0"/>
        <v>林*晶</v>
      </c>
      <c r="G23" s="11" t="s">
        <v>106</v>
      </c>
      <c r="H23" s="11" t="str">
        <f t="shared" si="1"/>
        <v>20****</v>
      </c>
      <c r="I23" s="11" t="s">
        <v>107</v>
      </c>
      <c r="J23" s="25">
        <v>71.7</v>
      </c>
      <c r="K23" s="26">
        <v>74.3</v>
      </c>
      <c r="L23" s="26">
        <v>73</v>
      </c>
      <c r="M23" s="27" t="s">
        <v>13</v>
      </c>
      <c r="N23" s="28" t="s">
        <v>19</v>
      </c>
    </row>
    <row r="24" spans="1:14" s="2" customFormat="1" ht="31.5" customHeight="1">
      <c r="A24" s="11" t="s">
        <v>108</v>
      </c>
      <c r="B24" s="13" t="s">
        <v>109</v>
      </c>
      <c r="C24" s="14" t="s">
        <v>110</v>
      </c>
      <c r="D24" s="15" t="s">
        <v>105</v>
      </c>
      <c r="E24" s="11">
        <v>5</v>
      </c>
      <c r="F24" s="11" t="str">
        <f t="shared" si="0"/>
        <v>兰*娟</v>
      </c>
      <c r="G24" s="11" t="s">
        <v>111</v>
      </c>
      <c r="H24" s="11" t="str">
        <f t="shared" si="1"/>
        <v>20****</v>
      </c>
      <c r="I24" s="11" t="s">
        <v>112</v>
      </c>
      <c r="J24" s="25">
        <v>72.26</v>
      </c>
      <c r="K24" s="26">
        <v>73.9</v>
      </c>
      <c r="L24" s="26">
        <v>73.08</v>
      </c>
      <c r="M24" s="27" t="s">
        <v>13</v>
      </c>
      <c r="N24" s="28" t="s">
        <v>19</v>
      </c>
    </row>
    <row r="25" spans="1:14" s="2" customFormat="1" ht="31.5" customHeight="1">
      <c r="A25" s="11" t="s">
        <v>113</v>
      </c>
      <c r="B25" s="16"/>
      <c r="C25" s="17"/>
      <c r="D25" s="18"/>
      <c r="E25" s="11"/>
      <c r="F25" s="11" t="str">
        <f t="shared" si="0"/>
        <v>许*青</v>
      </c>
      <c r="G25" s="11" t="s">
        <v>114</v>
      </c>
      <c r="H25" s="11" t="str">
        <f t="shared" si="1"/>
        <v>20****</v>
      </c>
      <c r="I25" s="11" t="s">
        <v>115</v>
      </c>
      <c r="J25" s="25">
        <v>72.89</v>
      </c>
      <c r="K25" s="26">
        <v>70.6</v>
      </c>
      <c r="L25" s="26">
        <v>71.75</v>
      </c>
      <c r="M25" s="27" t="s">
        <v>20</v>
      </c>
      <c r="N25" s="28" t="s">
        <v>19</v>
      </c>
    </row>
    <row r="26" spans="1:14" s="2" customFormat="1" ht="31.5" customHeight="1">
      <c r="A26" s="11" t="s">
        <v>116</v>
      </c>
      <c r="B26" s="16"/>
      <c r="C26" s="17"/>
      <c r="D26" s="18"/>
      <c r="E26" s="11"/>
      <c r="F26" s="11" t="str">
        <f t="shared" si="0"/>
        <v>林*琴</v>
      </c>
      <c r="G26" s="11" t="s">
        <v>117</v>
      </c>
      <c r="H26" s="11" t="str">
        <f t="shared" si="1"/>
        <v>20****</v>
      </c>
      <c r="I26" s="11" t="s">
        <v>118</v>
      </c>
      <c r="J26" s="25">
        <v>66.69</v>
      </c>
      <c r="K26" s="26">
        <v>76.8</v>
      </c>
      <c r="L26" s="26">
        <v>71.75</v>
      </c>
      <c r="M26" s="27" t="s">
        <v>23</v>
      </c>
      <c r="N26" s="28" t="s">
        <v>19</v>
      </c>
    </row>
    <row r="27" spans="1:14" s="2" customFormat="1" ht="31.5" customHeight="1">
      <c r="A27" s="11" t="s">
        <v>119</v>
      </c>
      <c r="B27" s="16"/>
      <c r="C27" s="17"/>
      <c r="D27" s="18"/>
      <c r="E27" s="11"/>
      <c r="F27" s="11" t="str">
        <f t="shared" si="0"/>
        <v>兰*芳</v>
      </c>
      <c r="G27" s="11" t="s">
        <v>120</v>
      </c>
      <c r="H27" s="11" t="str">
        <f t="shared" si="1"/>
        <v>20****</v>
      </c>
      <c r="I27" s="11" t="s">
        <v>121</v>
      </c>
      <c r="J27" s="25">
        <v>68.88</v>
      </c>
      <c r="K27" s="26">
        <v>72.5</v>
      </c>
      <c r="L27" s="26">
        <v>70.69</v>
      </c>
      <c r="M27" s="27" t="s">
        <v>26</v>
      </c>
      <c r="N27" s="28" t="s">
        <v>19</v>
      </c>
    </row>
    <row r="28" spans="1:14" s="2" customFormat="1" ht="31.5" customHeight="1">
      <c r="A28" s="11" t="s">
        <v>122</v>
      </c>
      <c r="B28" s="16"/>
      <c r="C28" s="17"/>
      <c r="D28" s="18"/>
      <c r="E28" s="11"/>
      <c r="F28" s="11" t="str">
        <f t="shared" si="0"/>
        <v>尤*</v>
      </c>
      <c r="G28" s="11" t="s">
        <v>123</v>
      </c>
      <c r="H28" s="11" t="str">
        <f t="shared" si="1"/>
        <v>20****</v>
      </c>
      <c r="I28" s="11" t="s">
        <v>124</v>
      </c>
      <c r="J28" s="25">
        <v>68.33</v>
      </c>
      <c r="K28" s="26">
        <v>72</v>
      </c>
      <c r="L28" s="26">
        <v>70.17</v>
      </c>
      <c r="M28" s="27" t="s">
        <v>29</v>
      </c>
      <c r="N28" s="28" t="s">
        <v>19</v>
      </c>
    </row>
    <row r="29" spans="1:14" s="2" customFormat="1" ht="31.5" customHeight="1">
      <c r="A29" s="11" t="s">
        <v>125</v>
      </c>
      <c r="B29" s="16"/>
      <c r="C29" s="17"/>
      <c r="D29" s="18"/>
      <c r="E29" s="11"/>
      <c r="F29" s="11" t="str">
        <f t="shared" si="0"/>
        <v>刘*革</v>
      </c>
      <c r="G29" s="11" t="s">
        <v>126</v>
      </c>
      <c r="H29" s="11" t="str">
        <f t="shared" si="1"/>
        <v>20****</v>
      </c>
      <c r="I29" s="11" t="s">
        <v>127</v>
      </c>
      <c r="J29" s="25">
        <v>64.57</v>
      </c>
      <c r="K29" s="26">
        <v>74.8</v>
      </c>
      <c r="L29" s="26">
        <v>69.69</v>
      </c>
      <c r="M29" s="27" t="s">
        <v>34</v>
      </c>
      <c r="N29" s="12"/>
    </row>
    <row r="30" spans="1:14" s="2" customFormat="1" ht="31.5" customHeight="1">
      <c r="A30" s="11" t="s">
        <v>128</v>
      </c>
      <c r="B30" s="16"/>
      <c r="C30" s="17"/>
      <c r="D30" s="18"/>
      <c r="E30" s="11"/>
      <c r="F30" s="11" t="str">
        <f t="shared" si="0"/>
        <v>陈*丹</v>
      </c>
      <c r="G30" s="11" t="s">
        <v>129</v>
      </c>
      <c r="H30" s="11" t="str">
        <f t="shared" si="1"/>
        <v>20****</v>
      </c>
      <c r="I30" s="11" t="s">
        <v>130</v>
      </c>
      <c r="J30" s="25">
        <v>66.4</v>
      </c>
      <c r="K30" s="26">
        <v>72.8</v>
      </c>
      <c r="L30" s="26">
        <v>69.6</v>
      </c>
      <c r="M30" s="27" t="s">
        <v>38</v>
      </c>
      <c r="N30" s="12"/>
    </row>
    <row r="31" spans="1:14" s="2" customFormat="1" ht="31.5" customHeight="1">
      <c r="A31" s="11" t="s">
        <v>131</v>
      </c>
      <c r="B31" s="16"/>
      <c r="C31" s="17"/>
      <c r="D31" s="18"/>
      <c r="E31" s="11"/>
      <c r="F31" s="11" t="str">
        <f t="shared" si="0"/>
        <v>郭*微</v>
      </c>
      <c r="G31" s="11" t="s">
        <v>132</v>
      </c>
      <c r="H31" s="11" t="str">
        <f t="shared" si="1"/>
        <v>20****</v>
      </c>
      <c r="I31" s="11" t="s">
        <v>133</v>
      </c>
      <c r="J31" s="25">
        <v>63.75</v>
      </c>
      <c r="K31" s="26">
        <v>74.6</v>
      </c>
      <c r="L31" s="26">
        <v>69.18</v>
      </c>
      <c r="M31" s="27" t="s">
        <v>41</v>
      </c>
      <c r="N31" s="12"/>
    </row>
    <row r="32" spans="1:14" s="2" customFormat="1" ht="31.5" customHeight="1">
      <c r="A32" s="11" t="s">
        <v>134</v>
      </c>
      <c r="B32" s="16"/>
      <c r="C32" s="17"/>
      <c r="D32" s="18"/>
      <c r="E32" s="11"/>
      <c r="F32" s="11" t="str">
        <f t="shared" si="0"/>
        <v>黄*琴</v>
      </c>
      <c r="G32" s="11" t="s">
        <v>135</v>
      </c>
      <c r="H32" s="11" t="str">
        <f t="shared" si="1"/>
        <v>20****</v>
      </c>
      <c r="I32" s="11" t="s">
        <v>136</v>
      </c>
      <c r="J32" s="25">
        <v>64.46</v>
      </c>
      <c r="K32" s="26">
        <v>73.8</v>
      </c>
      <c r="L32" s="26">
        <v>69.13</v>
      </c>
      <c r="M32" s="27" t="s">
        <v>44</v>
      </c>
      <c r="N32" s="12"/>
    </row>
    <row r="33" spans="1:14" s="2" customFormat="1" ht="31.5" customHeight="1">
      <c r="A33" s="11" t="s">
        <v>137</v>
      </c>
      <c r="B33" s="16"/>
      <c r="C33" s="17"/>
      <c r="D33" s="18"/>
      <c r="E33" s="11"/>
      <c r="F33" s="11" t="str">
        <f t="shared" si="0"/>
        <v>郑*</v>
      </c>
      <c r="G33" s="11" t="s">
        <v>138</v>
      </c>
      <c r="H33" s="11" t="str">
        <f t="shared" si="1"/>
        <v>20****</v>
      </c>
      <c r="I33" s="11" t="s">
        <v>139</v>
      </c>
      <c r="J33" s="25">
        <v>63.51</v>
      </c>
      <c r="K33" s="26">
        <v>73.1</v>
      </c>
      <c r="L33" s="26">
        <v>68.31</v>
      </c>
      <c r="M33" s="27" t="s">
        <v>49</v>
      </c>
      <c r="N33" s="12"/>
    </row>
    <row r="34" spans="1:14" s="2" customFormat="1" ht="31.5" customHeight="1">
      <c r="A34" s="11" t="s">
        <v>140</v>
      </c>
      <c r="B34" s="16"/>
      <c r="C34" s="17"/>
      <c r="D34" s="18"/>
      <c r="E34" s="11"/>
      <c r="F34" s="11" t="str">
        <f t="shared" si="0"/>
        <v>林*</v>
      </c>
      <c r="G34" s="11" t="s">
        <v>141</v>
      </c>
      <c r="H34" s="11" t="str">
        <f t="shared" si="1"/>
        <v>20****</v>
      </c>
      <c r="I34" s="11" t="s">
        <v>142</v>
      </c>
      <c r="J34" s="25">
        <v>61.53</v>
      </c>
      <c r="K34" s="26">
        <v>73.7</v>
      </c>
      <c r="L34" s="26">
        <v>67.62</v>
      </c>
      <c r="M34" s="27" t="s">
        <v>54</v>
      </c>
      <c r="N34" s="12"/>
    </row>
    <row r="35" spans="1:14" s="2" customFormat="1" ht="31.5" customHeight="1">
      <c r="A35" s="11" t="s">
        <v>143</v>
      </c>
      <c r="B35" s="16"/>
      <c r="C35" s="17"/>
      <c r="D35" s="18"/>
      <c r="E35" s="11"/>
      <c r="F35" s="11" t="str">
        <f t="shared" si="0"/>
        <v>肖*晶</v>
      </c>
      <c r="G35" s="11" t="s">
        <v>144</v>
      </c>
      <c r="H35" s="11" t="str">
        <f t="shared" si="1"/>
        <v>20****</v>
      </c>
      <c r="I35" s="11" t="s">
        <v>145</v>
      </c>
      <c r="J35" s="25">
        <v>60.56</v>
      </c>
      <c r="K35" s="26">
        <v>72.7</v>
      </c>
      <c r="L35" s="26">
        <v>66.63</v>
      </c>
      <c r="M35" s="27" t="s">
        <v>59</v>
      </c>
      <c r="N35" s="12"/>
    </row>
    <row r="36" spans="1:14" s="2" customFormat="1" ht="31.5" customHeight="1">
      <c r="A36" s="11" t="s">
        <v>146</v>
      </c>
      <c r="B36" s="19"/>
      <c r="C36" s="20"/>
      <c r="D36" s="21"/>
      <c r="E36" s="11"/>
      <c r="F36" s="11" t="str">
        <f t="shared" si="0"/>
        <v>李*颖</v>
      </c>
      <c r="G36" s="11" t="s">
        <v>147</v>
      </c>
      <c r="H36" s="11" t="str">
        <f t="shared" si="1"/>
        <v>20****</v>
      </c>
      <c r="I36" s="11" t="s">
        <v>148</v>
      </c>
      <c r="J36" s="25">
        <v>60.04</v>
      </c>
      <c r="K36" s="26">
        <v>71.6</v>
      </c>
      <c r="L36" s="26">
        <v>65.82</v>
      </c>
      <c r="M36" s="27" t="s">
        <v>64</v>
      </c>
      <c r="N36" s="12"/>
    </row>
    <row r="37" spans="1:14" s="2" customFormat="1" ht="39.75" customHeight="1">
      <c r="A37" s="11" t="s">
        <v>149</v>
      </c>
      <c r="B37" s="12" t="s">
        <v>150</v>
      </c>
      <c r="C37" s="11" t="s">
        <v>151</v>
      </c>
      <c r="D37" s="12" t="s">
        <v>105</v>
      </c>
      <c r="E37" s="11">
        <v>5</v>
      </c>
      <c r="F37" s="11" t="str">
        <f t="shared" si="0"/>
        <v>魏*璇</v>
      </c>
      <c r="G37" s="11" t="s">
        <v>152</v>
      </c>
      <c r="H37" s="11" t="str">
        <f t="shared" si="1"/>
        <v>20****</v>
      </c>
      <c r="I37" s="11" t="s">
        <v>153</v>
      </c>
      <c r="J37" s="25">
        <v>65.3</v>
      </c>
      <c r="K37" s="26">
        <v>71.3</v>
      </c>
      <c r="L37" s="26">
        <v>68.3</v>
      </c>
      <c r="M37" s="27" t="s">
        <v>13</v>
      </c>
      <c r="N37" s="28" t="s">
        <v>19</v>
      </c>
    </row>
    <row r="38" spans="1:14" s="2" customFormat="1" ht="31.5" customHeight="1">
      <c r="A38" s="11" t="s">
        <v>154</v>
      </c>
      <c r="B38" s="12" t="s">
        <v>155</v>
      </c>
      <c r="C38" s="11" t="s">
        <v>156</v>
      </c>
      <c r="D38" s="12" t="s">
        <v>105</v>
      </c>
      <c r="E38" s="11">
        <v>4</v>
      </c>
      <c r="F38" s="11" t="str">
        <f t="shared" si="0"/>
        <v>李*儒</v>
      </c>
      <c r="G38" s="11" t="s">
        <v>157</v>
      </c>
      <c r="H38" s="11" t="str">
        <f t="shared" si="1"/>
        <v>20****</v>
      </c>
      <c r="I38" s="11" t="s">
        <v>158</v>
      </c>
      <c r="J38" s="25">
        <v>65.77</v>
      </c>
      <c r="K38" s="26">
        <v>76.4</v>
      </c>
      <c r="L38" s="26">
        <v>71.09</v>
      </c>
      <c r="M38" s="27" t="s">
        <v>13</v>
      </c>
      <c r="N38" s="28" t="s">
        <v>19</v>
      </c>
    </row>
    <row r="39" spans="1:14" s="2" customFormat="1" ht="31.5" customHeight="1">
      <c r="A39" s="11" t="s">
        <v>159</v>
      </c>
      <c r="B39" s="12"/>
      <c r="C39" s="11"/>
      <c r="D39" s="12"/>
      <c r="E39" s="11"/>
      <c r="F39" s="11" t="str">
        <f t="shared" si="0"/>
        <v>唐*</v>
      </c>
      <c r="G39" s="11" t="s">
        <v>160</v>
      </c>
      <c r="H39" s="11" t="str">
        <f t="shared" si="1"/>
        <v>20****</v>
      </c>
      <c r="I39" s="11" t="s">
        <v>161</v>
      </c>
      <c r="J39" s="25">
        <v>66.48</v>
      </c>
      <c r="K39" s="26">
        <v>74.6</v>
      </c>
      <c r="L39" s="26">
        <v>70.54</v>
      </c>
      <c r="M39" s="27" t="s">
        <v>20</v>
      </c>
      <c r="N39" s="28" t="s">
        <v>19</v>
      </c>
    </row>
    <row r="40" spans="1:14" s="2" customFormat="1" ht="31.5" customHeight="1">
      <c r="A40" s="11" t="s">
        <v>162</v>
      </c>
      <c r="B40" s="12"/>
      <c r="C40" s="11"/>
      <c r="D40" s="12"/>
      <c r="E40" s="11"/>
      <c r="F40" s="11" t="str">
        <f t="shared" si="0"/>
        <v>张*</v>
      </c>
      <c r="G40" s="11" t="s">
        <v>163</v>
      </c>
      <c r="H40" s="11" t="str">
        <f t="shared" si="1"/>
        <v>20****</v>
      </c>
      <c r="I40" s="11" t="s">
        <v>164</v>
      </c>
      <c r="J40" s="25">
        <v>63.89</v>
      </c>
      <c r="K40" s="26">
        <v>75</v>
      </c>
      <c r="L40" s="26">
        <v>69.45</v>
      </c>
      <c r="M40" s="27" t="s">
        <v>23</v>
      </c>
      <c r="N40" s="28" t="s">
        <v>19</v>
      </c>
    </row>
    <row r="41" spans="1:14" s="2" customFormat="1" ht="31.5" customHeight="1">
      <c r="A41" s="11" t="s">
        <v>165</v>
      </c>
      <c r="B41" s="12"/>
      <c r="C41" s="11"/>
      <c r="D41" s="12"/>
      <c r="E41" s="11"/>
      <c r="F41" s="11" t="str">
        <f t="shared" si="0"/>
        <v>兰*桃</v>
      </c>
      <c r="G41" s="11" t="s">
        <v>166</v>
      </c>
      <c r="H41" s="11" t="str">
        <f t="shared" si="1"/>
        <v>20****</v>
      </c>
      <c r="I41" s="11" t="s">
        <v>167</v>
      </c>
      <c r="J41" s="25">
        <v>60.47</v>
      </c>
      <c r="K41" s="26">
        <v>74</v>
      </c>
      <c r="L41" s="26">
        <v>67.24</v>
      </c>
      <c r="M41" s="27" t="s">
        <v>26</v>
      </c>
      <c r="N41" s="28" t="s">
        <v>19</v>
      </c>
    </row>
    <row r="42" spans="1:14" s="2" customFormat="1" ht="31.5" customHeight="1">
      <c r="A42" s="11" t="s">
        <v>168</v>
      </c>
      <c r="B42" s="12"/>
      <c r="C42" s="11"/>
      <c r="D42" s="12"/>
      <c r="E42" s="11"/>
      <c r="F42" s="11" t="str">
        <f t="shared" si="0"/>
        <v>陈*红</v>
      </c>
      <c r="G42" s="11" t="s">
        <v>169</v>
      </c>
      <c r="H42" s="11" t="str">
        <f t="shared" si="1"/>
        <v>20****</v>
      </c>
      <c r="I42" s="11" t="s">
        <v>170</v>
      </c>
      <c r="J42" s="25">
        <v>60.22</v>
      </c>
      <c r="K42" s="26">
        <v>72.6</v>
      </c>
      <c r="L42" s="26">
        <v>66.41</v>
      </c>
      <c r="M42" s="27" t="s">
        <v>29</v>
      </c>
      <c r="N42" s="12"/>
    </row>
    <row r="43" spans="1:14" s="2" customFormat="1" ht="31.5" customHeight="1">
      <c r="A43" s="11" t="s">
        <v>171</v>
      </c>
      <c r="B43" s="12" t="s">
        <v>172</v>
      </c>
      <c r="C43" s="11" t="s">
        <v>173</v>
      </c>
      <c r="D43" s="12" t="s">
        <v>174</v>
      </c>
      <c r="E43" s="11">
        <v>1</v>
      </c>
      <c r="F43" s="11" t="str">
        <f t="shared" si="0"/>
        <v>杨*</v>
      </c>
      <c r="G43" s="11" t="s">
        <v>175</v>
      </c>
      <c r="H43" s="11" t="str">
        <f t="shared" si="1"/>
        <v>20****</v>
      </c>
      <c r="I43" s="11" t="s">
        <v>176</v>
      </c>
      <c r="J43" s="25">
        <v>73.8</v>
      </c>
      <c r="K43" s="26">
        <v>73.2</v>
      </c>
      <c r="L43" s="26">
        <v>73.5</v>
      </c>
      <c r="M43" s="27" t="s">
        <v>13</v>
      </c>
      <c r="N43" s="28" t="s">
        <v>19</v>
      </c>
    </row>
    <row r="44" spans="1:14" s="2" customFormat="1" ht="31.5" customHeight="1">
      <c r="A44" s="11" t="s">
        <v>177</v>
      </c>
      <c r="B44" s="12"/>
      <c r="C44" s="11"/>
      <c r="D44" s="12"/>
      <c r="E44" s="11"/>
      <c r="F44" s="11" t="str">
        <f t="shared" si="0"/>
        <v>陈*楠</v>
      </c>
      <c r="G44" s="11" t="s">
        <v>178</v>
      </c>
      <c r="H44" s="11" t="str">
        <f t="shared" si="1"/>
        <v>20****</v>
      </c>
      <c r="I44" s="11" t="s">
        <v>179</v>
      </c>
      <c r="J44" s="25">
        <v>64.84</v>
      </c>
      <c r="K44" s="26">
        <v>76.3</v>
      </c>
      <c r="L44" s="26">
        <v>70.57</v>
      </c>
      <c r="M44" s="27" t="s">
        <v>20</v>
      </c>
      <c r="N44" s="12"/>
    </row>
    <row r="45" spans="1:14" s="2" customFormat="1" ht="31.5" customHeight="1">
      <c r="A45" s="11" t="s">
        <v>180</v>
      </c>
      <c r="B45" s="12"/>
      <c r="C45" s="11"/>
      <c r="D45" s="12"/>
      <c r="E45" s="11"/>
      <c r="F45" s="11" t="str">
        <f t="shared" si="0"/>
        <v>易*月</v>
      </c>
      <c r="G45" s="11" t="s">
        <v>181</v>
      </c>
      <c r="H45" s="11" t="str">
        <f t="shared" si="1"/>
        <v>20****</v>
      </c>
      <c r="I45" s="11" t="s">
        <v>182</v>
      </c>
      <c r="J45" s="25">
        <v>63.77</v>
      </c>
      <c r="K45" s="26">
        <v>73.2</v>
      </c>
      <c r="L45" s="26">
        <v>68.49</v>
      </c>
      <c r="M45" s="27" t="s">
        <v>23</v>
      </c>
      <c r="N45" s="12"/>
    </row>
  </sheetData>
  <sheetProtection/>
  <mergeCells count="29">
    <mergeCell ref="A1:N1"/>
    <mergeCell ref="B3:B6"/>
    <mergeCell ref="B8:B10"/>
    <mergeCell ref="B15:B16"/>
    <mergeCell ref="B21:B22"/>
    <mergeCell ref="B24:B36"/>
    <mergeCell ref="B38:B42"/>
    <mergeCell ref="B43:B45"/>
    <mergeCell ref="C3:C6"/>
    <mergeCell ref="C8:C10"/>
    <mergeCell ref="C15:C16"/>
    <mergeCell ref="C21:C22"/>
    <mergeCell ref="C24:C36"/>
    <mergeCell ref="C38:C42"/>
    <mergeCell ref="C43:C45"/>
    <mergeCell ref="D3:D6"/>
    <mergeCell ref="D8:D10"/>
    <mergeCell ref="D15:D16"/>
    <mergeCell ref="D21:D22"/>
    <mergeCell ref="D24:D36"/>
    <mergeCell ref="D38:D42"/>
    <mergeCell ref="D43:D45"/>
    <mergeCell ref="E3:E6"/>
    <mergeCell ref="E8:E10"/>
    <mergeCell ref="E15:E16"/>
    <mergeCell ref="E21:E22"/>
    <mergeCell ref="E24:E36"/>
    <mergeCell ref="E38:E42"/>
    <mergeCell ref="E43:E45"/>
  </mergeCells>
  <printOptions horizontalCentered="1"/>
  <pageMargins left="0.16111111111111112" right="0.16111111111111112" top="0.8027777777777778" bottom="0.60625" header="0.5" footer="0.5"/>
  <pageSetup fitToHeight="0" fitToWidth="0" horizontalDpi="300" verticalDpi="3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p:lastModifiedBy>
  <dcterms:created xsi:type="dcterms:W3CDTF">2020-10-20T01:07:34Z</dcterms:created>
  <dcterms:modified xsi:type="dcterms:W3CDTF">2020-11-30T02:08:04Z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